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E922FB9C-861D-4411-ACB0-E8343DB0B535}" xr6:coauthVersionLast="47" xr6:coauthVersionMax="47" xr10:uidLastSave="{00000000-0000-0000-0000-000000000000}"/>
  <bookViews>
    <workbookView xWindow="-120" yWindow="-120" windowWidth="20730" windowHeight="11160" xr2:uid="{8F95A3E4-CD5B-4B00-AB0F-0F0DE00D03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1" l="1"/>
  <c r="R32" i="1"/>
  <c r="R29" i="1"/>
  <c r="R20" i="1"/>
  <c r="R27" i="1"/>
  <c r="R47" i="1"/>
  <c r="R31" i="1"/>
  <c r="R61" i="1"/>
  <c r="R26" i="1"/>
  <c r="R35" i="1"/>
  <c r="R22" i="1"/>
  <c r="R13" i="1"/>
  <c r="R21" i="1"/>
  <c r="R75" i="1"/>
  <c r="R19" i="1"/>
  <c r="R17" i="1"/>
  <c r="R79" i="1"/>
  <c r="R42" i="1"/>
  <c r="R63" i="1"/>
  <c r="R46" i="1"/>
  <c r="R28" i="1"/>
  <c r="R41" i="1"/>
  <c r="R52" i="1"/>
  <c r="R44" i="1"/>
  <c r="R37" i="1"/>
  <c r="R34" i="1"/>
  <c r="R33" i="1"/>
  <c r="R25" i="1"/>
  <c r="R48" i="1"/>
  <c r="R36" i="1"/>
  <c r="R14" i="1"/>
  <c r="R11" i="1"/>
  <c r="R64" i="1"/>
  <c r="R67" i="1"/>
  <c r="R59" i="1"/>
  <c r="R39" i="1"/>
  <c r="R66" i="1"/>
  <c r="R68" i="1"/>
  <c r="R18" i="1"/>
  <c r="R12" i="1"/>
  <c r="R15" i="1"/>
  <c r="R16" i="1"/>
  <c r="R38" i="1"/>
  <c r="R40" i="1"/>
  <c r="R65" i="1"/>
  <c r="R58" i="1"/>
  <c r="R81" i="1"/>
  <c r="R50" i="1"/>
  <c r="R77" i="1"/>
  <c r="R57" i="1"/>
  <c r="R51" i="1"/>
</calcChain>
</file>

<file path=xl/sharedStrings.xml><?xml version="1.0" encoding="utf-8"?>
<sst xmlns="http://schemas.openxmlformats.org/spreadsheetml/2006/main" count="470" uniqueCount="214">
  <si>
    <t>Number</t>
  </si>
  <si>
    <t>ACU No.</t>
  </si>
  <si>
    <t>Name</t>
  </si>
  <si>
    <t>Class</t>
  </si>
  <si>
    <t>Machine</t>
  </si>
  <si>
    <t>Club</t>
  </si>
  <si>
    <t>John</t>
  </si>
  <si>
    <t>White</t>
  </si>
  <si>
    <t>Clubman</t>
  </si>
  <si>
    <t>Scorpa</t>
  </si>
  <si>
    <t>Waltham Chase Trials MCC</t>
  </si>
  <si>
    <t>James</t>
  </si>
  <si>
    <t>Curnick</t>
  </si>
  <si>
    <t>Veteran</t>
  </si>
  <si>
    <t>TRRS 250</t>
  </si>
  <si>
    <t>Billingham</t>
  </si>
  <si>
    <t>Twin Shock C</t>
  </si>
  <si>
    <t>Yamaha Majesty 175</t>
  </si>
  <si>
    <t>Billy</t>
  </si>
  <si>
    <t>Guilford</t>
  </si>
  <si>
    <t>Youth C</t>
  </si>
  <si>
    <t>Oset 20</t>
  </si>
  <si>
    <t>Waterside MCC</t>
  </si>
  <si>
    <t>Wiseman</t>
  </si>
  <si>
    <t>Sportsman</t>
  </si>
  <si>
    <t>Gas Gas 300 Racing</t>
  </si>
  <si>
    <t>Finley</t>
  </si>
  <si>
    <t>Youth D</t>
  </si>
  <si>
    <t>Finlay</t>
  </si>
  <si>
    <t>Coles</t>
  </si>
  <si>
    <t>TRS ONE RR 125</t>
  </si>
  <si>
    <t>Bathe</t>
  </si>
  <si>
    <t>Beta Evo 300</t>
  </si>
  <si>
    <t>Swindon &amp; District MCC</t>
  </si>
  <si>
    <t>Michael</t>
  </si>
  <si>
    <t>Machinek</t>
  </si>
  <si>
    <t>Honda TLR 200</t>
  </si>
  <si>
    <t>Graham</t>
  </si>
  <si>
    <t>Butt</t>
  </si>
  <si>
    <t>Novice</t>
  </si>
  <si>
    <t>TRS RR 250</t>
  </si>
  <si>
    <t>Trevor</t>
  </si>
  <si>
    <t>Gatrell</t>
  </si>
  <si>
    <t>Sherco 300</t>
  </si>
  <si>
    <t>Ian</t>
  </si>
  <si>
    <t>Ballard</t>
  </si>
  <si>
    <t>Beta Evo 250</t>
  </si>
  <si>
    <t>Thames MCC</t>
  </si>
  <si>
    <t>Terry</t>
  </si>
  <si>
    <t>Ryalls</t>
  </si>
  <si>
    <t>Gas Gas 125</t>
  </si>
  <si>
    <t>Holdsworth</t>
  </si>
  <si>
    <t>Vertigo</t>
  </si>
  <si>
    <t>David</t>
  </si>
  <si>
    <t>Yamaha TY Mono 250</t>
  </si>
  <si>
    <t>Richard</t>
  </si>
  <si>
    <t>Harris</t>
  </si>
  <si>
    <t>Honda 260</t>
  </si>
  <si>
    <t>XHG Tiger MCC Ltd</t>
  </si>
  <si>
    <t>Hinton</t>
  </si>
  <si>
    <t>Vertigo 250</t>
  </si>
  <si>
    <t>Ringwood MC &amp; LCC</t>
  </si>
  <si>
    <t>Peter</t>
  </si>
  <si>
    <t>Gas Gas 300</t>
  </si>
  <si>
    <t>Brian</t>
  </si>
  <si>
    <t>Page</t>
  </si>
  <si>
    <t>Beta 250</t>
  </si>
  <si>
    <t>Martin</t>
  </si>
  <si>
    <t>Penfold</t>
  </si>
  <si>
    <t>TRS ONE R</t>
  </si>
  <si>
    <t>Brickell</t>
  </si>
  <si>
    <t>Beta 270</t>
  </si>
  <si>
    <t>Hampton</t>
  </si>
  <si>
    <t>Fantic 200</t>
  </si>
  <si>
    <t>Nick</t>
  </si>
  <si>
    <t>Eades</t>
  </si>
  <si>
    <t>TRS 250</t>
  </si>
  <si>
    <t>Reynard</t>
  </si>
  <si>
    <t>Norris</t>
  </si>
  <si>
    <t>Aldermaston Nomads MCC</t>
  </si>
  <si>
    <t>Barrett</t>
  </si>
  <si>
    <t>Mark</t>
  </si>
  <si>
    <t>Elms</t>
  </si>
  <si>
    <t>Beta Evo Factory 250</t>
  </si>
  <si>
    <t>Bailey</t>
  </si>
  <si>
    <t>Tibbs</t>
  </si>
  <si>
    <t xml:space="preserve">Clubman </t>
  </si>
  <si>
    <t>North Berks. MCC</t>
  </si>
  <si>
    <t>Tim</t>
  </si>
  <si>
    <t>Adams</t>
  </si>
  <si>
    <t>Sherco ST 250</t>
  </si>
  <si>
    <t>Newell</t>
  </si>
  <si>
    <t>Pre-65 D</t>
  </si>
  <si>
    <t>Royal Enfield 350</t>
  </si>
  <si>
    <t>Kevin</t>
  </si>
  <si>
    <t>Nolan</t>
  </si>
  <si>
    <t>Expert</t>
  </si>
  <si>
    <t>Virtigo 300</t>
  </si>
  <si>
    <t>Steve</t>
  </si>
  <si>
    <t>Leigh</t>
  </si>
  <si>
    <t>Gas Gas TXT 250</t>
  </si>
  <si>
    <t>Theo</t>
  </si>
  <si>
    <t>Lanham</t>
  </si>
  <si>
    <t>Gennings</t>
  </si>
  <si>
    <t>Beta Evo 290</t>
  </si>
  <si>
    <t>Shane</t>
  </si>
  <si>
    <t>Babey</t>
  </si>
  <si>
    <t>Barton</t>
  </si>
  <si>
    <t>Pre-65 C</t>
  </si>
  <si>
    <t>James 250</t>
  </si>
  <si>
    <t>Tongham Tigers Sports MCC</t>
  </si>
  <si>
    <t>Daniel</t>
  </si>
  <si>
    <t>Choules</t>
  </si>
  <si>
    <t>TRS ONE 280</t>
  </si>
  <si>
    <t>Jon</t>
  </si>
  <si>
    <t>Hunter</t>
  </si>
  <si>
    <t>Beta Evo 200</t>
  </si>
  <si>
    <t>Ben</t>
  </si>
  <si>
    <t>Smith</t>
  </si>
  <si>
    <t>Beta</t>
  </si>
  <si>
    <t>Jim</t>
  </si>
  <si>
    <t>Gray</t>
  </si>
  <si>
    <t>Ariel HT5</t>
  </si>
  <si>
    <t>Andy</t>
  </si>
  <si>
    <t>Pattison</t>
  </si>
  <si>
    <t>Scorpa 143</t>
  </si>
  <si>
    <t>Normandy MCC</t>
  </si>
  <si>
    <t>Dodds</t>
  </si>
  <si>
    <t>Sherco ST300</t>
  </si>
  <si>
    <t>Portsmouth Motor Cycle Racing Club Ltd</t>
  </si>
  <si>
    <t>Luke</t>
  </si>
  <si>
    <t>Batten</t>
  </si>
  <si>
    <t>TRS 125</t>
  </si>
  <si>
    <t>Twickenham &amp; District MCC Ltd</t>
  </si>
  <si>
    <t>Double Five Kent MCC Ltd</t>
  </si>
  <si>
    <t>Jake</t>
  </si>
  <si>
    <t>Challice</t>
  </si>
  <si>
    <t>Youth A</t>
  </si>
  <si>
    <t>TRS RR 125</t>
  </si>
  <si>
    <t>Kingston &amp; DMCC Ltd</t>
  </si>
  <si>
    <t>Neil</t>
  </si>
  <si>
    <t>Virtigo Nitro 250</t>
  </si>
  <si>
    <t>Grace</t>
  </si>
  <si>
    <t>Chris</t>
  </si>
  <si>
    <t>Mik</t>
  </si>
  <si>
    <t>Bob</t>
  </si>
  <si>
    <t>Clerk of Course: Mike Wiseman (ACU53299)</t>
  </si>
  <si>
    <t>The John Wright Trophy Trial  (Permit: ACU 63750)</t>
  </si>
  <si>
    <t>Tony</t>
  </si>
  <si>
    <t>Bowker</t>
  </si>
  <si>
    <t xml:space="preserve">Daniel </t>
  </si>
  <si>
    <t>Hanslip</t>
  </si>
  <si>
    <t>Carter</t>
  </si>
  <si>
    <t>Bridport &amp; Weymouth</t>
  </si>
  <si>
    <t>Jordan</t>
  </si>
  <si>
    <t>TTS RR ONE 250</t>
  </si>
  <si>
    <t>Carl</t>
  </si>
  <si>
    <t xml:space="preserve">Barr </t>
  </si>
  <si>
    <t>Whitley &amp; District MCC</t>
  </si>
  <si>
    <t xml:space="preserve">Jack </t>
  </si>
  <si>
    <t>Stiles</t>
  </si>
  <si>
    <t>Stiles Garage Gas Gas 300</t>
  </si>
  <si>
    <t>Tickner</t>
  </si>
  <si>
    <t>Twin Shock D</t>
  </si>
  <si>
    <t>Fantic 156</t>
  </si>
  <si>
    <t>Wayne</t>
  </si>
  <si>
    <t>Geary</t>
  </si>
  <si>
    <t>Scorpa 300</t>
  </si>
  <si>
    <t>Malcolm</t>
  </si>
  <si>
    <t>Peberdy</t>
  </si>
  <si>
    <t>BSA Bantam 175</t>
  </si>
  <si>
    <t>RT-Works TRS 300</t>
  </si>
  <si>
    <t>Penton</t>
  </si>
  <si>
    <t xml:space="preserve">Edward </t>
  </si>
  <si>
    <t>Wheeler</t>
  </si>
  <si>
    <t>Sherco 250</t>
  </si>
  <si>
    <t>Beta 200</t>
  </si>
  <si>
    <t>Results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</si>
  <si>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</si>
  <si>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</si>
  <si>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</si>
  <si>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</si>
  <si>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</si>
  <si>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</si>
  <si>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</si>
  <si>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</si>
  <si>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</si>
  <si>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</si>
  <si>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</si>
  <si>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Gas Gas 250</t>
  </si>
  <si>
    <t>Manor Farm, Langrish on Sunday 31st July, 2022</t>
  </si>
  <si>
    <t>Pos.</t>
  </si>
  <si>
    <t>Mike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</si>
  <si>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</si>
  <si>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</si>
  <si>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</si>
  <si>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</si>
  <si>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</si>
  <si>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</si>
  <si>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</si>
  <si>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</si>
  <si>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</si>
  <si>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</si>
  <si>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</si>
  <si>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</si>
  <si>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</si>
  <si>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36 Cleans</t>
  </si>
  <si>
    <t>35 Cleans</t>
  </si>
  <si>
    <t>DNF</t>
  </si>
  <si>
    <t>DNS</t>
  </si>
  <si>
    <t>Unclassified</t>
  </si>
  <si>
    <t>Joint</t>
  </si>
  <si>
    <t>UC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</si>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</sst>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0" xfId="0" applyFont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5" xfId="0" applyNumberForma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/>
    <xf numFmtId="0" fontId="0" fillId="0" borderId="6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FA9A1-7549-458C-99A2-C908B253EAF4}">
  <dimension ref="A1:T82"/>
  <sheetViews>
    <sheetView tabSelected="1" zoomScale="110" zoomScaleNormal="110" workbookViewId="0">
      <selection activeCell="A8" sqref="A8"/>
    </sheetView>
  </sheetViews>
  <sheetFormatPr defaultRowHeight="15" x14ac:dyDescent="0.25"/>
  <cols>
    <col min="1" max="1" width="11.85546875" style="1" customWidth="1"/>
    <col min="2" max="2" width="12.85546875" style="1" customWidth="1"/>
    <col min="3" max="3" width="11.42578125" customWidth="1"/>
    <col min="4" max="4" width="14.28515625" customWidth="1"/>
    <col min="5" max="5" width="15.140625" customWidth="1"/>
    <col min="6" max="6" width="24.28515625" customWidth="1"/>
    <col min="7" max="7" width="35.5703125" customWidth="1"/>
    <col min="8" max="19" width="6.7109375" style="1" customWidth="1"/>
    <col min="20" max="20" width="9.5703125" style="1" customWidth="1"/>
  </cols>
  <sheetData>
    <row r="1" spans="1:20" ht="18.75" x14ac:dyDescent="0.3">
      <c r="A1" s="33" t="s">
        <v>177</v>
      </c>
      <c r="B1" s="33"/>
      <c r="C1" s="33"/>
      <c r="D1" s="33"/>
      <c r="E1" s="33"/>
      <c r="F1" s="33"/>
      <c r="G1" s="33"/>
    </row>
    <row r="2" spans="1:20" ht="18.75" x14ac:dyDescent="0.3">
      <c r="A2" s="2"/>
      <c r="B2" s="2"/>
      <c r="C2" s="3"/>
      <c r="D2" s="3"/>
      <c r="E2" s="3"/>
      <c r="F2" s="3"/>
      <c r="G2" s="3"/>
    </row>
    <row r="3" spans="1:20" ht="18.75" x14ac:dyDescent="0.3">
      <c r="A3" s="33" t="s">
        <v>147</v>
      </c>
      <c r="B3" s="33"/>
      <c r="C3" s="33"/>
      <c r="D3" s="33"/>
      <c r="E3" s="33"/>
      <c r="F3" s="33"/>
      <c r="G3" s="33"/>
    </row>
    <row r="4" spans="1:20" ht="18.75" x14ac:dyDescent="0.3">
      <c r="A4" s="2"/>
      <c r="B4" s="2"/>
      <c r="C4" s="3"/>
      <c r="D4" s="3"/>
      <c r="E4" s="3"/>
      <c r="F4" s="3"/>
      <c r="G4" s="3"/>
    </row>
    <row r="5" spans="1:20" ht="18.75" x14ac:dyDescent="0.3">
      <c r="A5" s="33" t="s">
        <v>190</v>
      </c>
      <c r="B5" s="33"/>
      <c r="C5" s="33"/>
      <c r="D5" s="33"/>
      <c r="E5" s="33"/>
      <c r="F5" s="33"/>
      <c r="G5" s="33"/>
    </row>
    <row r="6" spans="1:20" ht="18.75" x14ac:dyDescent="0.3">
      <c r="A6" s="2"/>
      <c r="B6" s="2"/>
      <c r="C6" s="2"/>
      <c r="D6" s="2"/>
      <c r="E6" s="2"/>
      <c r="F6" s="2"/>
      <c r="G6" s="2"/>
    </row>
    <row r="7" spans="1:20" s="13" customFormat="1" ht="15.75" x14ac:dyDescent="0.25">
      <c r="A7" s="34" t="s">
        <v>146</v>
      </c>
      <c r="B7" s="34"/>
      <c r="C7" s="34"/>
      <c r="D7" s="34"/>
      <c r="E7" s="34"/>
      <c r="F7" s="34"/>
      <c r="G7" s="3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9" spans="1:20" s="6" customFormat="1" x14ac:dyDescent="0.25">
      <c r="A9" s="4" t="s">
        <v>0</v>
      </c>
      <c r="B9" s="4" t="s">
        <v>1</v>
      </c>
      <c r="C9" s="31" t="s">
        <v>2</v>
      </c>
      <c r="D9" s="32"/>
      <c r="E9" s="5" t="s">
        <v>3</v>
      </c>
      <c r="F9" s="18" t="s">
        <v>4</v>
      </c>
      <c r="G9" s="5" t="s">
        <v>5</v>
      </c>
      <c r="H9" s="4" t="s">
        <v>178</v>
      </c>
      <c r="I9" s="4" t="s">
        <v>179</v>
      </c>
      <c r="J9" s="4" t="s">
        <v>180</v>
      </c>
      <c r="K9" s="4" t="s">
        <v>181</v>
      </c>
      <c r="L9" s="4" t="s">
        <v>182</v>
      </c>
      <c r="M9" s="4" t="s">
        <v>183</v>
      </c>
      <c r="N9" s="4" t="s">
        <v>184</v>
      </c>
      <c r="O9" s="4" t="s">
        <v>185</v>
      </c>
      <c r="P9" s="4" t="s">
        <v>186</v>
      </c>
      <c r="Q9" s="4" t="s">
        <v>187</v>
      </c>
      <c r="R9" s="4" t="s">
        <v>188</v>
      </c>
      <c r="S9" s="4" t="s">
        <v>191</v>
      </c>
      <c r="T9" s="25"/>
    </row>
    <row r="10" spans="1:20" x14ac:dyDescent="0.25">
      <c r="A10" s="7">
        <v>808</v>
      </c>
      <c r="B10" s="7">
        <v>4376</v>
      </c>
      <c r="C10" s="8" t="s">
        <v>140</v>
      </c>
      <c r="D10" s="8" t="s">
        <v>149</v>
      </c>
      <c r="E10" s="8" t="s">
        <v>8</v>
      </c>
      <c r="F10" s="19" t="s">
        <v>189</v>
      </c>
      <c r="G10" s="8" t="s">
        <v>158</v>
      </c>
      <c r="H10" s="17">
        <v>0</v>
      </c>
      <c r="I10" s="17">
        <v>8</v>
      </c>
      <c r="J10" s="17">
        <v>0</v>
      </c>
      <c r="K10" s="17">
        <v>0</v>
      </c>
      <c r="L10" s="17">
        <v>4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f t="shared" ref="R10:R22" si="0">SUM(H10:Q10)</f>
        <v>12</v>
      </c>
      <c r="S10" s="17" t="s">
        <v>193</v>
      </c>
      <c r="T10" s="1" t="s">
        <v>206</v>
      </c>
    </row>
    <row r="11" spans="1:20" x14ac:dyDescent="0.25">
      <c r="A11" s="9">
        <v>225</v>
      </c>
      <c r="B11" s="7">
        <v>54396</v>
      </c>
      <c r="C11" s="8" t="s">
        <v>81</v>
      </c>
      <c r="D11" s="8" t="s">
        <v>82</v>
      </c>
      <c r="E11" s="8" t="s">
        <v>8</v>
      </c>
      <c r="F11" s="19" t="s">
        <v>83</v>
      </c>
      <c r="G11" s="8" t="s">
        <v>10</v>
      </c>
      <c r="H11" s="17">
        <v>5</v>
      </c>
      <c r="I11" s="17">
        <v>6</v>
      </c>
      <c r="J11" s="17">
        <v>0</v>
      </c>
      <c r="K11" s="17">
        <v>0</v>
      </c>
      <c r="L11" s="17">
        <v>0</v>
      </c>
      <c r="M11" s="17">
        <v>1</v>
      </c>
      <c r="N11" s="17">
        <v>0</v>
      </c>
      <c r="O11" s="17">
        <v>0</v>
      </c>
      <c r="P11" s="17">
        <v>0</v>
      </c>
      <c r="Q11" s="17">
        <v>0</v>
      </c>
      <c r="R11" s="17">
        <f t="shared" si="0"/>
        <v>12</v>
      </c>
      <c r="S11" s="17" t="s">
        <v>194</v>
      </c>
      <c r="T11" s="1" t="s">
        <v>207</v>
      </c>
    </row>
    <row r="12" spans="1:20" x14ac:dyDescent="0.25">
      <c r="A12" s="9">
        <v>109</v>
      </c>
      <c r="B12" s="7">
        <v>198403</v>
      </c>
      <c r="C12" s="8" t="s">
        <v>192</v>
      </c>
      <c r="D12" s="8" t="s">
        <v>59</v>
      </c>
      <c r="E12" s="8" t="s">
        <v>8</v>
      </c>
      <c r="F12" s="19" t="s">
        <v>60</v>
      </c>
      <c r="G12" s="8" t="s">
        <v>61</v>
      </c>
      <c r="H12" s="17">
        <v>0</v>
      </c>
      <c r="I12" s="17">
        <v>9</v>
      </c>
      <c r="J12" s="17">
        <v>0</v>
      </c>
      <c r="K12" s="17">
        <v>0</v>
      </c>
      <c r="L12" s="17">
        <v>3</v>
      </c>
      <c r="M12" s="17">
        <v>0</v>
      </c>
      <c r="N12" s="17">
        <v>1</v>
      </c>
      <c r="O12" s="17">
        <v>0</v>
      </c>
      <c r="P12" s="17">
        <v>0</v>
      </c>
      <c r="Q12" s="17">
        <v>0</v>
      </c>
      <c r="R12" s="17">
        <f t="shared" si="0"/>
        <v>13</v>
      </c>
      <c r="S12" s="17" t="s">
        <v>195</v>
      </c>
    </row>
    <row r="13" spans="1:20" x14ac:dyDescent="0.25">
      <c r="A13" s="7">
        <v>809</v>
      </c>
      <c r="B13" s="7">
        <v>164717</v>
      </c>
      <c r="C13" s="8" t="s">
        <v>150</v>
      </c>
      <c r="D13" s="8" t="s">
        <v>151</v>
      </c>
      <c r="E13" s="8" t="s">
        <v>8</v>
      </c>
      <c r="F13" s="19" t="s">
        <v>128</v>
      </c>
      <c r="G13" s="8" t="s">
        <v>10</v>
      </c>
      <c r="H13" s="17">
        <v>0</v>
      </c>
      <c r="I13" s="17">
        <v>12</v>
      </c>
      <c r="J13" s="17">
        <v>0</v>
      </c>
      <c r="K13" s="17">
        <v>0</v>
      </c>
      <c r="L13" s="17">
        <v>8</v>
      </c>
      <c r="M13" s="17">
        <v>0</v>
      </c>
      <c r="N13" s="17">
        <v>0</v>
      </c>
      <c r="O13" s="17">
        <v>1</v>
      </c>
      <c r="P13" s="17">
        <v>0</v>
      </c>
      <c r="Q13" s="17">
        <v>0</v>
      </c>
      <c r="R13" s="17">
        <f t="shared" si="0"/>
        <v>21</v>
      </c>
      <c r="S13" s="17" t="s">
        <v>196</v>
      </c>
    </row>
    <row r="14" spans="1:20" x14ac:dyDescent="0.25">
      <c r="A14" s="9">
        <v>226</v>
      </c>
      <c r="B14" s="7">
        <v>151165</v>
      </c>
      <c r="C14" s="8" t="s">
        <v>84</v>
      </c>
      <c r="D14" s="8" t="s">
        <v>85</v>
      </c>
      <c r="E14" s="8" t="s">
        <v>86</v>
      </c>
      <c r="F14" s="19" t="s">
        <v>46</v>
      </c>
      <c r="G14" s="8" t="s">
        <v>87</v>
      </c>
      <c r="H14" s="17">
        <v>4</v>
      </c>
      <c r="I14" s="17">
        <v>8</v>
      </c>
      <c r="J14" s="17">
        <v>0</v>
      </c>
      <c r="K14" s="17">
        <v>0</v>
      </c>
      <c r="L14" s="17">
        <v>11</v>
      </c>
      <c r="M14" s="17">
        <v>0</v>
      </c>
      <c r="N14" s="17">
        <v>0</v>
      </c>
      <c r="O14" s="17">
        <v>0</v>
      </c>
      <c r="P14" s="17">
        <v>5</v>
      </c>
      <c r="Q14" s="17">
        <v>0</v>
      </c>
      <c r="R14" s="17">
        <f t="shared" si="0"/>
        <v>28</v>
      </c>
      <c r="S14" s="17" t="s">
        <v>197</v>
      </c>
    </row>
    <row r="15" spans="1:20" x14ac:dyDescent="0.25">
      <c r="A15" s="10">
        <v>95</v>
      </c>
      <c r="B15" s="11">
        <v>57625</v>
      </c>
      <c r="C15" s="12" t="s">
        <v>53</v>
      </c>
      <c r="D15" s="12" t="s">
        <v>31</v>
      </c>
      <c r="E15" s="12" t="s">
        <v>8</v>
      </c>
      <c r="F15" s="20" t="s">
        <v>54</v>
      </c>
      <c r="G15" s="8" t="s">
        <v>10</v>
      </c>
      <c r="H15" s="17">
        <v>1</v>
      </c>
      <c r="I15" s="17">
        <v>8</v>
      </c>
      <c r="J15" s="17">
        <v>0</v>
      </c>
      <c r="K15" s="17">
        <v>4</v>
      </c>
      <c r="L15" s="17">
        <v>20</v>
      </c>
      <c r="M15" s="17">
        <v>0</v>
      </c>
      <c r="N15" s="17">
        <v>1</v>
      </c>
      <c r="O15" s="17">
        <v>1</v>
      </c>
      <c r="P15" s="17">
        <v>0</v>
      </c>
      <c r="Q15" s="17">
        <v>0</v>
      </c>
      <c r="R15" s="17">
        <f t="shared" si="0"/>
        <v>35</v>
      </c>
      <c r="S15" s="17" t="s">
        <v>198</v>
      </c>
    </row>
    <row r="16" spans="1:20" x14ac:dyDescent="0.25">
      <c r="A16" s="9">
        <v>90</v>
      </c>
      <c r="B16" s="7">
        <v>193635</v>
      </c>
      <c r="C16" s="8" t="s">
        <v>6</v>
      </c>
      <c r="D16" s="8" t="s">
        <v>51</v>
      </c>
      <c r="E16" s="8" t="s">
        <v>8</v>
      </c>
      <c r="F16" s="19" t="s">
        <v>52</v>
      </c>
      <c r="G16" s="8" t="s">
        <v>10</v>
      </c>
      <c r="H16" s="17">
        <v>14</v>
      </c>
      <c r="I16" s="17">
        <v>11</v>
      </c>
      <c r="J16" s="17">
        <v>0</v>
      </c>
      <c r="K16" s="17">
        <v>1</v>
      </c>
      <c r="L16" s="17">
        <v>7</v>
      </c>
      <c r="M16" s="17">
        <v>1</v>
      </c>
      <c r="N16" s="17">
        <v>1</v>
      </c>
      <c r="O16" s="17">
        <v>1</v>
      </c>
      <c r="P16" s="17">
        <v>0</v>
      </c>
      <c r="Q16" s="17">
        <v>0</v>
      </c>
      <c r="R16" s="17">
        <f t="shared" si="0"/>
        <v>36</v>
      </c>
      <c r="S16" s="17" t="s">
        <v>199</v>
      </c>
    </row>
    <row r="17" spans="1:20" x14ac:dyDescent="0.25">
      <c r="A17" s="7">
        <v>804</v>
      </c>
      <c r="B17" s="7">
        <v>196540</v>
      </c>
      <c r="C17" s="8" t="s">
        <v>114</v>
      </c>
      <c r="D17" s="8" t="s">
        <v>118</v>
      </c>
      <c r="E17" s="8" t="s">
        <v>8</v>
      </c>
      <c r="F17" s="19" t="s">
        <v>32</v>
      </c>
      <c r="G17" s="8" t="s">
        <v>134</v>
      </c>
      <c r="H17" s="17">
        <v>7</v>
      </c>
      <c r="I17" s="17">
        <v>15</v>
      </c>
      <c r="J17" s="17">
        <v>1</v>
      </c>
      <c r="K17" s="17">
        <v>0</v>
      </c>
      <c r="L17" s="17">
        <v>15</v>
      </c>
      <c r="M17" s="17">
        <v>0</v>
      </c>
      <c r="N17" s="17">
        <v>0</v>
      </c>
      <c r="O17" s="17">
        <v>0</v>
      </c>
      <c r="P17" s="17">
        <v>5</v>
      </c>
      <c r="Q17" s="17">
        <v>0</v>
      </c>
      <c r="R17" s="17">
        <f t="shared" si="0"/>
        <v>43</v>
      </c>
      <c r="S17" s="17" t="s">
        <v>200</v>
      </c>
    </row>
    <row r="18" spans="1:20" x14ac:dyDescent="0.25">
      <c r="A18" s="9">
        <v>110</v>
      </c>
      <c r="B18" s="7">
        <v>87403</v>
      </c>
      <c r="C18" s="8" t="s">
        <v>62</v>
      </c>
      <c r="D18" s="8" t="s">
        <v>59</v>
      </c>
      <c r="E18" s="8" t="s">
        <v>8</v>
      </c>
      <c r="F18" s="19" t="s">
        <v>63</v>
      </c>
      <c r="G18" s="8" t="s">
        <v>10</v>
      </c>
      <c r="H18" s="17">
        <v>7</v>
      </c>
      <c r="I18" s="17">
        <v>16</v>
      </c>
      <c r="J18" s="17">
        <v>1</v>
      </c>
      <c r="K18" s="17">
        <v>0</v>
      </c>
      <c r="L18" s="17">
        <v>11</v>
      </c>
      <c r="M18" s="17">
        <v>5</v>
      </c>
      <c r="N18" s="17">
        <v>0</v>
      </c>
      <c r="O18" s="17">
        <v>5</v>
      </c>
      <c r="P18" s="17">
        <v>0</v>
      </c>
      <c r="Q18" s="17">
        <v>0</v>
      </c>
      <c r="R18" s="17">
        <f t="shared" si="0"/>
        <v>45</v>
      </c>
      <c r="S18" s="17" t="s">
        <v>201</v>
      </c>
    </row>
    <row r="19" spans="1:20" x14ac:dyDescent="0.25">
      <c r="A19" s="9">
        <v>805</v>
      </c>
      <c r="B19" s="7">
        <v>74864</v>
      </c>
      <c r="C19" s="8" t="s">
        <v>62</v>
      </c>
      <c r="D19" s="8" t="s">
        <v>172</v>
      </c>
      <c r="E19" s="8" t="s">
        <v>8</v>
      </c>
      <c r="F19" s="19" t="s">
        <v>176</v>
      </c>
      <c r="G19" s="8" t="s">
        <v>10</v>
      </c>
      <c r="H19" s="17">
        <v>7</v>
      </c>
      <c r="I19" s="17">
        <v>16</v>
      </c>
      <c r="J19" s="17">
        <v>0</v>
      </c>
      <c r="K19" s="17">
        <v>1</v>
      </c>
      <c r="L19" s="17">
        <v>11</v>
      </c>
      <c r="M19" s="17">
        <v>8</v>
      </c>
      <c r="N19" s="17">
        <v>0</v>
      </c>
      <c r="O19" s="17">
        <v>7</v>
      </c>
      <c r="P19" s="17">
        <v>5</v>
      </c>
      <c r="Q19" s="17">
        <v>1</v>
      </c>
      <c r="R19" s="17">
        <f t="shared" si="0"/>
        <v>56</v>
      </c>
      <c r="S19" s="17" t="s">
        <v>202</v>
      </c>
    </row>
    <row r="20" spans="1:20" x14ac:dyDescent="0.25">
      <c r="A20" s="17">
        <v>819</v>
      </c>
      <c r="B20" s="17">
        <v>119622</v>
      </c>
      <c r="C20" s="16" t="s">
        <v>173</v>
      </c>
      <c r="D20" s="16" t="s">
        <v>174</v>
      </c>
      <c r="E20" s="16" t="s">
        <v>8</v>
      </c>
      <c r="F20" s="22" t="s">
        <v>175</v>
      </c>
      <c r="G20" s="16" t="s">
        <v>158</v>
      </c>
      <c r="H20" s="17">
        <v>11</v>
      </c>
      <c r="I20" s="17">
        <v>12</v>
      </c>
      <c r="J20" s="17">
        <v>1</v>
      </c>
      <c r="K20" s="17">
        <v>1</v>
      </c>
      <c r="L20" s="17">
        <v>16</v>
      </c>
      <c r="M20" s="17">
        <v>5</v>
      </c>
      <c r="N20" s="17">
        <v>0</v>
      </c>
      <c r="O20" s="17">
        <v>4</v>
      </c>
      <c r="P20" s="17">
        <v>5</v>
      </c>
      <c r="Q20" s="17">
        <v>1</v>
      </c>
      <c r="R20" s="17">
        <f t="shared" si="0"/>
        <v>56</v>
      </c>
      <c r="S20" s="17" t="s">
        <v>203</v>
      </c>
    </row>
    <row r="21" spans="1:20" x14ac:dyDescent="0.25">
      <c r="A21" s="7">
        <v>807</v>
      </c>
      <c r="B21" s="7">
        <v>8988</v>
      </c>
      <c r="C21" s="8" t="s">
        <v>140</v>
      </c>
      <c r="D21" s="8" t="s">
        <v>136</v>
      </c>
      <c r="E21" s="8" t="s">
        <v>8</v>
      </c>
      <c r="F21" s="19" t="s">
        <v>141</v>
      </c>
      <c r="G21" s="8" t="s">
        <v>139</v>
      </c>
      <c r="H21" s="17">
        <v>10</v>
      </c>
      <c r="I21" s="17">
        <v>13</v>
      </c>
      <c r="J21" s="17">
        <v>0</v>
      </c>
      <c r="K21" s="17">
        <v>0</v>
      </c>
      <c r="L21" s="17">
        <v>20</v>
      </c>
      <c r="M21" s="17">
        <v>1</v>
      </c>
      <c r="N21" s="17">
        <v>3</v>
      </c>
      <c r="O21" s="17">
        <v>2</v>
      </c>
      <c r="P21" s="17">
        <v>5</v>
      </c>
      <c r="Q21" s="17">
        <v>6</v>
      </c>
      <c r="R21" s="17">
        <f t="shared" si="0"/>
        <v>60</v>
      </c>
      <c r="S21" s="17" t="s">
        <v>204</v>
      </c>
    </row>
    <row r="22" spans="1:20" x14ac:dyDescent="0.25">
      <c r="A22" s="7">
        <v>810</v>
      </c>
      <c r="B22" s="7">
        <v>143205</v>
      </c>
      <c r="C22" s="8" t="s">
        <v>67</v>
      </c>
      <c r="D22" s="8" t="s">
        <v>152</v>
      </c>
      <c r="E22" s="8" t="s">
        <v>8</v>
      </c>
      <c r="F22" s="19" t="s">
        <v>40</v>
      </c>
      <c r="G22" s="8" t="s">
        <v>153</v>
      </c>
      <c r="H22" s="17">
        <v>20</v>
      </c>
      <c r="I22" s="17">
        <v>8</v>
      </c>
      <c r="J22" s="17">
        <v>3</v>
      </c>
      <c r="K22" s="17">
        <v>1</v>
      </c>
      <c r="L22" s="17">
        <v>20</v>
      </c>
      <c r="M22" s="17">
        <v>3</v>
      </c>
      <c r="N22" s="17">
        <v>0</v>
      </c>
      <c r="O22" s="17">
        <v>5</v>
      </c>
      <c r="P22" s="17">
        <v>9</v>
      </c>
      <c r="Q22" s="17">
        <v>8</v>
      </c>
      <c r="R22" s="17">
        <f t="shared" si="0"/>
        <v>77</v>
      </c>
      <c r="S22" s="17" t="s">
        <v>205</v>
      </c>
    </row>
    <row r="23" spans="1:20" x14ac:dyDescent="0.25">
      <c r="A23" s="9">
        <v>190</v>
      </c>
      <c r="B23" s="7">
        <v>11704</v>
      </c>
      <c r="C23" s="8" t="s">
        <v>77</v>
      </c>
      <c r="D23" s="8" t="s">
        <v>78</v>
      </c>
      <c r="E23" s="8" t="s">
        <v>8</v>
      </c>
      <c r="F23" s="19" t="s">
        <v>46</v>
      </c>
      <c r="G23" s="8" t="s">
        <v>79</v>
      </c>
      <c r="H23" s="17" t="s">
        <v>208</v>
      </c>
      <c r="I23" s="17" t="s">
        <v>208</v>
      </c>
      <c r="J23" s="17" t="s">
        <v>208</v>
      </c>
      <c r="K23" s="17" t="s">
        <v>208</v>
      </c>
      <c r="L23" s="17" t="s">
        <v>208</v>
      </c>
      <c r="M23" s="17" t="s">
        <v>208</v>
      </c>
      <c r="N23" s="17" t="s">
        <v>208</v>
      </c>
      <c r="O23" s="17" t="s">
        <v>208</v>
      </c>
      <c r="P23" s="17" t="s">
        <v>208</v>
      </c>
      <c r="Q23" s="17" t="s">
        <v>208</v>
      </c>
      <c r="R23" s="17" t="s">
        <v>208</v>
      </c>
      <c r="S23" s="17" t="s">
        <v>208</v>
      </c>
    </row>
    <row r="24" spans="1:20" ht="16.5" customHeight="1" x14ac:dyDescent="0.25">
      <c r="A24" s="9"/>
      <c r="B24" s="7"/>
      <c r="C24" s="8"/>
      <c r="D24" s="8"/>
      <c r="E24" s="8"/>
      <c r="F24" s="19"/>
      <c r="G24" s="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20" x14ac:dyDescent="0.25">
      <c r="A25" s="9">
        <v>350</v>
      </c>
      <c r="B25" s="7">
        <v>24795</v>
      </c>
      <c r="C25" s="8" t="s">
        <v>94</v>
      </c>
      <c r="D25" s="8" t="s">
        <v>95</v>
      </c>
      <c r="E25" s="8" t="s">
        <v>96</v>
      </c>
      <c r="F25" s="19" t="s">
        <v>97</v>
      </c>
      <c r="G25" s="8" t="s">
        <v>47</v>
      </c>
      <c r="H25" s="17">
        <v>1</v>
      </c>
      <c r="I25" s="17">
        <v>2</v>
      </c>
      <c r="J25" s="17">
        <v>0</v>
      </c>
      <c r="K25" s="17">
        <v>1</v>
      </c>
      <c r="L25" s="17">
        <v>0</v>
      </c>
      <c r="M25" s="17">
        <v>0</v>
      </c>
      <c r="N25" s="17">
        <v>0</v>
      </c>
      <c r="O25" s="17">
        <v>0</v>
      </c>
      <c r="P25" s="17">
        <v>5</v>
      </c>
      <c r="Q25" s="17">
        <v>0</v>
      </c>
      <c r="R25" s="17">
        <f>SUM(H25:Q25)</f>
        <v>9</v>
      </c>
      <c r="S25" s="17" t="s">
        <v>193</v>
      </c>
    </row>
    <row r="26" spans="1:20" x14ac:dyDescent="0.25">
      <c r="A26" s="7">
        <v>814</v>
      </c>
      <c r="B26" s="17">
        <v>116766</v>
      </c>
      <c r="C26" s="16" t="s">
        <v>159</v>
      </c>
      <c r="D26" s="16" t="s">
        <v>160</v>
      </c>
      <c r="E26" s="16" t="s">
        <v>96</v>
      </c>
      <c r="F26" s="22" t="s">
        <v>161</v>
      </c>
      <c r="G26" s="16" t="s">
        <v>10</v>
      </c>
      <c r="H26" s="17">
        <v>6</v>
      </c>
      <c r="I26" s="17">
        <v>3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1</v>
      </c>
      <c r="P26" s="17">
        <v>8</v>
      </c>
      <c r="Q26" s="17">
        <v>2</v>
      </c>
      <c r="R26" s="17">
        <f>SUM(H26:Q26)</f>
        <v>20</v>
      </c>
      <c r="S26" s="17" t="s">
        <v>194</v>
      </c>
    </row>
    <row r="27" spans="1:20" x14ac:dyDescent="0.25">
      <c r="A27" s="7">
        <v>818</v>
      </c>
      <c r="B27" s="17">
        <v>97457</v>
      </c>
      <c r="C27" s="16" t="s">
        <v>55</v>
      </c>
      <c r="D27" s="16" t="s">
        <v>162</v>
      </c>
      <c r="E27" s="16" t="s">
        <v>96</v>
      </c>
      <c r="F27" s="23" t="s">
        <v>171</v>
      </c>
      <c r="G27" s="16" t="s">
        <v>47</v>
      </c>
      <c r="H27" s="17">
        <v>1</v>
      </c>
      <c r="I27" s="17">
        <v>7</v>
      </c>
      <c r="J27" s="17">
        <v>0</v>
      </c>
      <c r="K27" s="17">
        <v>2</v>
      </c>
      <c r="L27" s="17">
        <v>5</v>
      </c>
      <c r="M27" s="17">
        <v>0</v>
      </c>
      <c r="N27" s="17">
        <v>0</v>
      </c>
      <c r="O27" s="17">
        <v>5</v>
      </c>
      <c r="P27" s="17">
        <v>3</v>
      </c>
      <c r="Q27" s="17">
        <v>0</v>
      </c>
      <c r="R27" s="17">
        <f>SUM(H27:Q27)</f>
        <v>23</v>
      </c>
      <c r="S27" s="17" t="s">
        <v>195</v>
      </c>
    </row>
    <row r="28" spans="1:20" x14ac:dyDescent="0.25">
      <c r="A28" s="7">
        <v>486</v>
      </c>
      <c r="B28" s="7">
        <v>195211</v>
      </c>
      <c r="C28" s="8" t="s">
        <v>117</v>
      </c>
      <c r="D28" s="8" t="s">
        <v>118</v>
      </c>
      <c r="E28" s="8" t="s">
        <v>96</v>
      </c>
      <c r="F28" s="19" t="s">
        <v>119</v>
      </c>
      <c r="G28" s="8" t="s">
        <v>10</v>
      </c>
      <c r="H28" s="17">
        <v>11</v>
      </c>
      <c r="I28" s="17">
        <v>2</v>
      </c>
      <c r="J28" s="17">
        <v>2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9</v>
      </c>
      <c r="Q28" s="17">
        <v>0</v>
      </c>
      <c r="R28" s="17">
        <f>SUM(H28:Q28)</f>
        <v>24</v>
      </c>
      <c r="S28" s="17" t="s">
        <v>196</v>
      </c>
    </row>
    <row r="29" spans="1:20" ht="14.25" customHeight="1" x14ac:dyDescent="0.25">
      <c r="A29" s="17">
        <v>820</v>
      </c>
      <c r="B29" s="17">
        <v>106148</v>
      </c>
      <c r="C29" s="16" t="s">
        <v>67</v>
      </c>
      <c r="D29" s="16" t="s">
        <v>152</v>
      </c>
      <c r="E29" s="16" t="s">
        <v>96</v>
      </c>
      <c r="F29" s="22" t="s">
        <v>60</v>
      </c>
      <c r="G29" s="16" t="s">
        <v>10</v>
      </c>
      <c r="H29" s="17">
        <v>6</v>
      </c>
      <c r="I29" s="17">
        <v>5</v>
      </c>
      <c r="J29" s="17">
        <v>0</v>
      </c>
      <c r="K29" s="17">
        <v>0</v>
      </c>
      <c r="L29" s="17">
        <v>3</v>
      </c>
      <c r="M29" s="17">
        <v>0</v>
      </c>
      <c r="N29" s="17">
        <v>1</v>
      </c>
      <c r="O29" s="17">
        <v>3</v>
      </c>
      <c r="P29" s="17">
        <v>8</v>
      </c>
      <c r="Q29" s="17">
        <v>2</v>
      </c>
      <c r="R29" s="17">
        <f>SUM(H29:Q29)</f>
        <v>28</v>
      </c>
      <c r="S29" s="17" t="s">
        <v>197</v>
      </c>
    </row>
    <row r="30" spans="1:20" x14ac:dyDescent="0.25">
      <c r="A30" s="10"/>
      <c r="B30" s="11"/>
      <c r="C30" s="12"/>
      <c r="D30" s="12"/>
      <c r="E30" s="12"/>
      <c r="F30" s="20"/>
      <c r="G30" s="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20" x14ac:dyDescent="0.25">
      <c r="A31" s="11">
        <v>816</v>
      </c>
      <c r="B31" s="27">
        <v>54364</v>
      </c>
      <c r="C31" s="29" t="s">
        <v>165</v>
      </c>
      <c r="D31" s="29" t="s">
        <v>166</v>
      </c>
      <c r="E31" s="29" t="s">
        <v>39</v>
      </c>
      <c r="F31" s="30" t="s">
        <v>167</v>
      </c>
      <c r="G31" s="16" t="s">
        <v>126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f t="shared" ref="R31:R41" si="1">SUM(H31:Q31)</f>
        <v>0</v>
      </c>
      <c r="S31" s="17" t="s">
        <v>193</v>
      </c>
    </row>
    <row r="32" spans="1:20" x14ac:dyDescent="0.25">
      <c r="A32" s="10">
        <v>61</v>
      </c>
      <c r="B32" s="11">
        <v>27425</v>
      </c>
      <c r="C32" s="12" t="s">
        <v>37</v>
      </c>
      <c r="D32" s="12" t="s">
        <v>38</v>
      </c>
      <c r="E32" s="12" t="s">
        <v>39</v>
      </c>
      <c r="F32" s="20" t="s">
        <v>40</v>
      </c>
      <c r="G32" s="8" t="s">
        <v>10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1</v>
      </c>
      <c r="R32" s="17">
        <f t="shared" si="1"/>
        <v>1</v>
      </c>
      <c r="S32" s="17" t="s">
        <v>194</v>
      </c>
      <c r="T32" s="1" t="s">
        <v>213</v>
      </c>
    </row>
    <row r="33" spans="1:20" x14ac:dyDescent="0.25">
      <c r="A33" s="10">
        <v>352</v>
      </c>
      <c r="B33" s="11">
        <v>198100</v>
      </c>
      <c r="C33" s="12" t="s">
        <v>98</v>
      </c>
      <c r="D33" s="12" t="s">
        <v>99</v>
      </c>
      <c r="E33" s="12" t="s">
        <v>39</v>
      </c>
      <c r="F33" s="20" t="s">
        <v>100</v>
      </c>
      <c r="G33" s="8" t="s">
        <v>10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3</v>
      </c>
      <c r="Q33" s="17">
        <v>1</v>
      </c>
      <c r="R33" s="17">
        <f t="shared" si="1"/>
        <v>4</v>
      </c>
      <c r="S33" s="17" t="s">
        <v>195</v>
      </c>
      <c r="T33" s="1" t="s">
        <v>213</v>
      </c>
    </row>
    <row r="34" spans="1:20" x14ac:dyDescent="0.25">
      <c r="A34" s="10">
        <v>401</v>
      </c>
      <c r="B34" s="11">
        <v>136575</v>
      </c>
      <c r="C34" s="12" t="s">
        <v>55</v>
      </c>
      <c r="D34" s="12" t="s">
        <v>103</v>
      </c>
      <c r="E34" s="12" t="s">
        <v>39</v>
      </c>
      <c r="F34" s="20" t="s">
        <v>104</v>
      </c>
      <c r="G34" s="8" t="s">
        <v>10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>
        <v>0</v>
      </c>
      <c r="N34" s="17">
        <v>0</v>
      </c>
      <c r="O34" s="17">
        <v>6</v>
      </c>
      <c r="P34" s="17">
        <v>0</v>
      </c>
      <c r="Q34" s="17">
        <v>0</v>
      </c>
      <c r="R34" s="17">
        <f t="shared" si="1"/>
        <v>7</v>
      </c>
      <c r="S34" s="17" t="s">
        <v>196</v>
      </c>
    </row>
    <row r="35" spans="1:20" x14ac:dyDescent="0.25">
      <c r="A35" s="11">
        <v>813</v>
      </c>
      <c r="B35" s="11">
        <v>201768</v>
      </c>
      <c r="C35" s="12" t="s">
        <v>117</v>
      </c>
      <c r="D35" s="12" t="s">
        <v>142</v>
      </c>
      <c r="E35" s="12" t="s">
        <v>39</v>
      </c>
      <c r="F35" s="20" t="s">
        <v>66</v>
      </c>
      <c r="G35" s="8" t="s">
        <v>10</v>
      </c>
      <c r="H35" s="17">
        <v>0</v>
      </c>
      <c r="I35" s="17">
        <v>0</v>
      </c>
      <c r="J35" s="17">
        <v>0</v>
      </c>
      <c r="K35" s="17">
        <v>0</v>
      </c>
      <c r="L35" s="17">
        <v>2</v>
      </c>
      <c r="M35" s="17">
        <v>0</v>
      </c>
      <c r="N35" s="17">
        <v>0</v>
      </c>
      <c r="O35" s="17">
        <v>0</v>
      </c>
      <c r="P35" s="17">
        <v>0</v>
      </c>
      <c r="Q35" s="17">
        <v>6</v>
      </c>
      <c r="R35" s="17">
        <f t="shared" si="1"/>
        <v>8</v>
      </c>
      <c r="S35" s="17" t="s">
        <v>197</v>
      </c>
    </row>
    <row r="36" spans="1:20" x14ac:dyDescent="0.25">
      <c r="A36" s="10">
        <v>313</v>
      </c>
      <c r="B36" s="11">
        <v>201675</v>
      </c>
      <c r="C36" s="12" t="s">
        <v>88</v>
      </c>
      <c r="D36" s="12" t="s">
        <v>89</v>
      </c>
      <c r="E36" s="12" t="s">
        <v>39</v>
      </c>
      <c r="F36" s="20" t="s">
        <v>90</v>
      </c>
      <c r="G36" s="8" t="s">
        <v>10</v>
      </c>
      <c r="H36" s="17">
        <v>0</v>
      </c>
      <c r="I36" s="17">
        <v>0</v>
      </c>
      <c r="J36" s="17">
        <v>0</v>
      </c>
      <c r="K36" s="17">
        <v>7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2</v>
      </c>
      <c r="R36" s="17">
        <f t="shared" si="1"/>
        <v>9</v>
      </c>
      <c r="S36" s="17" t="s">
        <v>198</v>
      </c>
    </row>
    <row r="37" spans="1:20" x14ac:dyDescent="0.25">
      <c r="A37" s="11">
        <v>431</v>
      </c>
      <c r="B37" s="11">
        <v>86318</v>
      </c>
      <c r="C37" s="12" t="s">
        <v>105</v>
      </c>
      <c r="D37" s="12" t="s">
        <v>106</v>
      </c>
      <c r="E37" s="12" t="s">
        <v>39</v>
      </c>
      <c r="F37" s="20" t="s">
        <v>32</v>
      </c>
      <c r="G37" s="8" t="s">
        <v>33</v>
      </c>
      <c r="H37" s="17">
        <v>0</v>
      </c>
      <c r="I37" s="17">
        <v>0</v>
      </c>
      <c r="J37" s="17">
        <v>0</v>
      </c>
      <c r="K37" s="17">
        <v>0</v>
      </c>
      <c r="L37" s="17">
        <v>5</v>
      </c>
      <c r="M37" s="17">
        <v>0</v>
      </c>
      <c r="N37" s="17">
        <v>2</v>
      </c>
      <c r="O37" s="17">
        <v>2</v>
      </c>
      <c r="P37" s="17">
        <v>0</v>
      </c>
      <c r="Q37" s="17">
        <v>5</v>
      </c>
      <c r="R37" s="17">
        <f t="shared" si="1"/>
        <v>14</v>
      </c>
      <c r="S37" s="17" t="s">
        <v>199</v>
      </c>
    </row>
    <row r="38" spans="1:20" x14ac:dyDescent="0.25">
      <c r="A38" s="11">
        <v>82</v>
      </c>
      <c r="B38" s="11">
        <v>53285</v>
      </c>
      <c r="C38" s="12" t="s">
        <v>48</v>
      </c>
      <c r="D38" s="12" t="s">
        <v>49</v>
      </c>
      <c r="E38" s="12" t="s">
        <v>39</v>
      </c>
      <c r="F38" s="20" t="s">
        <v>50</v>
      </c>
      <c r="G38" s="8" t="s">
        <v>10</v>
      </c>
      <c r="H38" s="17">
        <v>0</v>
      </c>
      <c r="I38" s="17">
        <v>0</v>
      </c>
      <c r="J38" s="17">
        <v>5</v>
      </c>
      <c r="K38" s="17">
        <v>0</v>
      </c>
      <c r="L38" s="17">
        <v>5</v>
      </c>
      <c r="M38" s="17">
        <v>0</v>
      </c>
      <c r="N38" s="17">
        <v>0</v>
      </c>
      <c r="O38" s="17">
        <v>5</v>
      </c>
      <c r="P38" s="17">
        <v>0</v>
      </c>
      <c r="Q38" s="17">
        <v>1</v>
      </c>
      <c r="R38" s="17">
        <f t="shared" si="1"/>
        <v>16</v>
      </c>
      <c r="S38" s="17" t="s">
        <v>200</v>
      </c>
    </row>
    <row r="39" spans="1:20" x14ac:dyDescent="0.25">
      <c r="A39" s="10">
        <v>169</v>
      </c>
      <c r="B39" s="11">
        <v>180171</v>
      </c>
      <c r="C39" s="12" t="s">
        <v>53</v>
      </c>
      <c r="D39" s="12" t="s">
        <v>70</v>
      </c>
      <c r="E39" s="12" t="s">
        <v>39</v>
      </c>
      <c r="F39" s="20" t="s">
        <v>71</v>
      </c>
      <c r="G39" s="8" t="s">
        <v>10</v>
      </c>
      <c r="H39" s="17">
        <v>3</v>
      </c>
      <c r="I39" s="17">
        <v>0</v>
      </c>
      <c r="J39" s="17">
        <v>1</v>
      </c>
      <c r="K39" s="17">
        <v>1</v>
      </c>
      <c r="L39" s="17">
        <v>2</v>
      </c>
      <c r="M39" s="17">
        <v>0</v>
      </c>
      <c r="N39" s="17">
        <v>0</v>
      </c>
      <c r="O39" s="17">
        <v>1</v>
      </c>
      <c r="P39" s="17">
        <v>5</v>
      </c>
      <c r="Q39" s="17">
        <v>4</v>
      </c>
      <c r="R39" s="17">
        <f t="shared" si="1"/>
        <v>17</v>
      </c>
      <c r="S39" s="17" t="s">
        <v>201</v>
      </c>
    </row>
    <row r="40" spans="1:20" x14ac:dyDescent="0.25">
      <c r="A40" s="11">
        <v>76</v>
      </c>
      <c r="B40" s="11">
        <v>18</v>
      </c>
      <c r="C40" s="12" t="s">
        <v>44</v>
      </c>
      <c r="D40" s="12" t="s">
        <v>45</v>
      </c>
      <c r="E40" s="12" t="s">
        <v>39</v>
      </c>
      <c r="F40" s="20" t="s">
        <v>46</v>
      </c>
      <c r="G40" s="8" t="s">
        <v>47</v>
      </c>
      <c r="H40" s="17">
        <v>1</v>
      </c>
      <c r="I40" s="17">
        <v>0</v>
      </c>
      <c r="J40" s="17">
        <v>0</v>
      </c>
      <c r="K40" s="17">
        <v>0</v>
      </c>
      <c r="L40" s="17">
        <v>5</v>
      </c>
      <c r="M40" s="17">
        <v>0</v>
      </c>
      <c r="N40" s="17">
        <v>3</v>
      </c>
      <c r="O40" s="17">
        <v>16</v>
      </c>
      <c r="P40" s="17">
        <v>0</v>
      </c>
      <c r="Q40" s="17">
        <v>4</v>
      </c>
      <c r="R40" s="17">
        <f t="shared" si="1"/>
        <v>29</v>
      </c>
      <c r="S40" s="17" t="s">
        <v>202</v>
      </c>
    </row>
    <row r="41" spans="1:20" x14ac:dyDescent="0.25">
      <c r="A41" s="10">
        <v>481</v>
      </c>
      <c r="B41" s="11">
        <v>211098</v>
      </c>
      <c r="C41" s="12" t="s">
        <v>114</v>
      </c>
      <c r="D41" s="12" t="s">
        <v>115</v>
      </c>
      <c r="E41" s="12" t="s">
        <v>39</v>
      </c>
      <c r="F41" s="20" t="s">
        <v>116</v>
      </c>
      <c r="G41" s="8" t="s">
        <v>10</v>
      </c>
      <c r="H41" s="17">
        <v>0</v>
      </c>
      <c r="I41" s="17">
        <v>6</v>
      </c>
      <c r="J41" s="17">
        <v>5</v>
      </c>
      <c r="K41" s="17">
        <v>0</v>
      </c>
      <c r="L41" s="17">
        <v>6</v>
      </c>
      <c r="M41" s="17">
        <v>0</v>
      </c>
      <c r="N41" s="17">
        <v>0</v>
      </c>
      <c r="O41" s="17">
        <v>2</v>
      </c>
      <c r="P41" s="17">
        <v>1</v>
      </c>
      <c r="Q41" s="17">
        <v>10</v>
      </c>
      <c r="R41" s="17">
        <f t="shared" si="1"/>
        <v>30</v>
      </c>
      <c r="S41" s="17" t="s">
        <v>203</v>
      </c>
    </row>
    <row r="42" spans="1:20" ht="18.75" customHeight="1" x14ac:dyDescent="0.25">
      <c r="A42" s="10">
        <v>802</v>
      </c>
      <c r="B42" s="11">
        <v>209691</v>
      </c>
      <c r="C42" s="12" t="s">
        <v>98</v>
      </c>
      <c r="D42" s="12" t="s">
        <v>127</v>
      </c>
      <c r="E42" s="12" t="s">
        <v>39</v>
      </c>
      <c r="F42" s="20" t="s">
        <v>128</v>
      </c>
      <c r="G42" s="8" t="s">
        <v>129</v>
      </c>
      <c r="H42" s="17">
        <v>2</v>
      </c>
      <c r="I42" s="17">
        <v>5</v>
      </c>
      <c r="J42" s="17">
        <v>0</v>
      </c>
      <c r="K42" s="17">
        <v>1</v>
      </c>
      <c r="L42" s="17">
        <v>7</v>
      </c>
      <c r="M42" s="17">
        <v>0</v>
      </c>
      <c r="N42" s="17">
        <v>5</v>
      </c>
      <c r="O42" s="17">
        <v>20</v>
      </c>
      <c r="P42" s="17">
        <v>5</v>
      </c>
      <c r="Q42" s="17">
        <v>5</v>
      </c>
      <c r="R42" s="17">
        <f t="shared" ref="R42" si="2">SUM(H42:Q42)</f>
        <v>50</v>
      </c>
      <c r="S42" s="17" t="s">
        <v>204</v>
      </c>
    </row>
    <row r="43" spans="1:20" x14ac:dyDescent="0.25">
      <c r="A43" s="11"/>
      <c r="B43" s="27"/>
      <c r="C43" s="29"/>
      <c r="D43" s="29"/>
      <c r="E43" s="29"/>
      <c r="F43" s="30"/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20" ht="14.25" customHeight="1" x14ac:dyDescent="0.25">
      <c r="A44" s="11">
        <v>433</v>
      </c>
      <c r="B44" s="11">
        <v>75121</v>
      </c>
      <c r="C44" s="12" t="s">
        <v>37</v>
      </c>
      <c r="D44" s="12" t="s">
        <v>107</v>
      </c>
      <c r="E44" s="12" t="s">
        <v>108</v>
      </c>
      <c r="F44" s="20" t="s">
        <v>109</v>
      </c>
      <c r="G44" s="8" t="s">
        <v>110</v>
      </c>
      <c r="H44" s="17">
        <v>0</v>
      </c>
      <c r="I44" s="17">
        <v>0</v>
      </c>
      <c r="J44" s="17">
        <v>2</v>
      </c>
      <c r="K44" s="17">
        <v>3</v>
      </c>
      <c r="L44" s="17">
        <v>10</v>
      </c>
      <c r="M44" s="17">
        <v>4</v>
      </c>
      <c r="N44" s="17">
        <v>0</v>
      </c>
      <c r="O44" s="17">
        <v>3</v>
      </c>
      <c r="P44" s="17">
        <v>6</v>
      </c>
      <c r="Q44" s="17">
        <v>0</v>
      </c>
      <c r="R44" s="17">
        <f>SUM(H44:Q44)</f>
        <v>28</v>
      </c>
      <c r="S44" s="17" t="s">
        <v>193</v>
      </c>
    </row>
    <row r="45" spans="1:20" ht="14.25" customHeight="1" x14ac:dyDescent="0.25">
      <c r="A45" s="11"/>
      <c r="B45" s="11"/>
      <c r="C45" s="12"/>
      <c r="D45" s="12"/>
      <c r="E45" s="12"/>
      <c r="F45" s="20"/>
      <c r="G45" s="8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20" x14ac:dyDescent="0.25">
      <c r="A46" s="11">
        <v>500</v>
      </c>
      <c r="B46" s="11">
        <v>10955</v>
      </c>
      <c r="C46" s="12" t="s">
        <v>120</v>
      </c>
      <c r="D46" s="12" t="s">
        <v>121</v>
      </c>
      <c r="E46" s="12" t="s">
        <v>92</v>
      </c>
      <c r="F46" s="20" t="s">
        <v>122</v>
      </c>
      <c r="G46" s="8" t="s">
        <v>10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f>SUM(H46:Q46)</f>
        <v>0</v>
      </c>
      <c r="S46" s="17" t="s">
        <v>193</v>
      </c>
      <c r="T46" s="1" t="s">
        <v>211</v>
      </c>
    </row>
    <row r="47" spans="1:20" x14ac:dyDescent="0.25">
      <c r="A47" s="11">
        <v>817</v>
      </c>
      <c r="B47" s="27">
        <v>132325</v>
      </c>
      <c r="C47" s="29" t="s">
        <v>168</v>
      </c>
      <c r="D47" s="29" t="s">
        <v>169</v>
      </c>
      <c r="E47" s="12" t="s">
        <v>92</v>
      </c>
      <c r="F47" s="30" t="s">
        <v>170</v>
      </c>
      <c r="G47" s="16" t="s">
        <v>126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f>SUM(H47:Q47)</f>
        <v>0</v>
      </c>
      <c r="S47" s="17" t="s">
        <v>193</v>
      </c>
      <c r="T47" s="1" t="s">
        <v>211</v>
      </c>
    </row>
    <row r="48" spans="1:20" x14ac:dyDescent="0.25">
      <c r="A48" s="10">
        <v>345</v>
      </c>
      <c r="B48" s="11">
        <v>201725</v>
      </c>
      <c r="C48" s="12" t="s">
        <v>41</v>
      </c>
      <c r="D48" s="12" t="s">
        <v>91</v>
      </c>
      <c r="E48" s="12" t="s">
        <v>92</v>
      </c>
      <c r="F48" s="20" t="s">
        <v>93</v>
      </c>
      <c r="G48" s="8" t="s">
        <v>10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2</v>
      </c>
      <c r="R48" s="17">
        <f>SUM(H48:Q48)</f>
        <v>2</v>
      </c>
      <c r="S48" s="17" t="s">
        <v>195</v>
      </c>
    </row>
    <row r="49" spans="1:19" x14ac:dyDescent="0.25">
      <c r="A49" s="11"/>
      <c r="B49" s="27"/>
      <c r="C49" s="29"/>
      <c r="D49" s="29"/>
      <c r="E49" s="12"/>
      <c r="F49" s="30"/>
      <c r="G49" s="1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x14ac:dyDescent="0.25">
      <c r="A50" s="10">
        <v>45</v>
      </c>
      <c r="B50" s="11">
        <v>12434</v>
      </c>
      <c r="C50" s="12" t="s">
        <v>143</v>
      </c>
      <c r="D50" s="12" t="s">
        <v>23</v>
      </c>
      <c r="E50" s="12" t="s">
        <v>24</v>
      </c>
      <c r="F50" s="20" t="s">
        <v>25</v>
      </c>
      <c r="G50" s="8" t="s">
        <v>10</v>
      </c>
      <c r="H50" s="17">
        <v>0</v>
      </c>
      <c r="I50" s="17">
        <v>1</v>
      </c>
      <c r="J50" s="17">
        <v>0</v>
      </c>
      <c r="K50" s="17">
        <v>0</v>
      </c>
      <c r="L50" s="17">
        <v>8</v>
      </c>
      <c r="M50" s="17">
        <v>1</v>
      </c>
      <c r="N50" s="17">
        <v>0</v>
      </c>
      <c r="O50" s="17">
        <v>2</v>
      </c>
      <c r="P50" s="17">
        <v>0</v>
      </c>
      <c r="Q50" s="17">
        <v>0</v>
      </c>
      <c r="R50" s="17">
        <f>SUM(H50:Q50)</f>
        <v>12</v>
      </c>
      <c r="S50" s="17" t="s">
        <v>193</v>
      </c>
    </row>
    <row r="51" spans="1:19" x14ac:dyDescent="0.25">
      <c r="A51" s="11">
        <v>13</v>
      </c>
      <c r="B51" s="11">
        <v>139009</v>
      </c>
      <c r="C51" s="12" t="s">
        <v>6</v>
      </c>
      <c r="D51" s="12" t="s">
        <v>7</v>
      </c>
      <c r="E51" s="12" t="s">
        <v>24</v>
      </c>
      <c r="F51" s="20" t="s">
        <v>9</v>
      </c>
      <c r="G51" s="8" t="s">
        <v>10</v>
      </c>
      <c r="H51" s="17">
        <v>0</v>
      </c>
      <c r="I51" s="17">
        <v>2</v>
      </c>
      <c r="J51" s="17">
        <v>0</v>
      </c>
      <c r="K51" s="17">
        <v>8</v>
      </c>
      <c r="L51" s="17">
        <v>11</v>
      </c>
      <c r="M51" s="17">
        <v>3</v>
      </c>
      <c r="N51" s="17">
        <v>0</v>
      </c>
      <c r="O51" s="17">
        <v>5</v>
      </c>
      <c r="P51" s="17">
        <v>0</v>
      </c>
      <c r="Q51" s="17">
        <v>0</v>
      </c>
      <c r="R51" s="17">
        <f>SUM(H51:Q51)</f>
        <v>29</v>
      </c>
      <c r="S51" s="17" t="s">
        <v>194</v>
      </c>
    </row>
    <row r="52" spans="1:19" x14ac:dyDescent="0.25">
      <c r="A52" s="10">
        <v>456</v>
      </c>
      <c r="B52" s="11">
        <v>213381</v>
      </c>
      <c r="C52" s="12" t="s">
        <v>111</v>
      </c>
      <c r="D52" s="12" t="s">
        <v>112</v>
      </c>
      <c r="E52" s="12" t="s">
        <v>24</v>
      </c>
      <c r="F52" s="20" t="s">
        <v>113</v>
      </c>
      <c r="G52" s="8" t="s">
        <v>10</v>
      </c>
      <c r="H52" s="17">
        <v>13</v>
      </c>
      <c r="I52" s="17">
        <v>1</v>
      </c>
      <c r="J52" s="17">
        <v>5</v>
      </c>
      <c r="K52" s="17">
        <v>0</v>
      </c>
      <c r="L52" s="17">
        <v>8</v>
      </c>
      <c r="M52" s="17">
        <v>5</v>
      </c>
      <c r="N52" s="17">
        <v>6</v>
      </c>
      <c r="O52" s="17">
        <v>3</v>
      </c>
      <c r="P52" s="17">
        <v>5</v>
      </c>
      <c r="Q52" s="17">
        <v>13</v>
      </c>
      <c r="R52" s="17">
        <f>SUM(H52:Q52)</f>
        <v>59</v>
      </c>
      <c r="S52" s="17" t="s">
        <v>195</v>
      </c>
    </row>
    <row r="53" spans="1:19" x14ac:dyDescent="0.25">
      <c r="A53" s="11">
        <v>396</v>
      </c>
      <c r="B53" s="11">
        <v>204249</v>
      </c>
      <c r="C53" s="12" t="s">
        <v>98</v>
      </c>
      <c r="D53" s="12" t="s">
        <v>67</v>
      </c>
      <c r="E53" s="12" t="s">
        <v>24</v>
      </c>
      <c r="F53" s="20" t="s">
        <v>76</v>
      </c>
      <c r="G53" s="8" t="s">
        <v>10</v>
      </c>
      <c r="H53" s="17" t="s">
        <v>208</v>
      </c>
      <c r="I53" s="17" t="s">
        <v>208</v>
      </c>
      <c r="J53" s="17" t="s">
        <v>208</v>
      </c>
      <c r="K53" s="17" t="s">
        <v>208</v>
      </c>
      <c r="L53" s="17" t="s">
        <v>208</v>
      </c>
      <c r="M53" s="17" t="s">
        <v>208</v>
      </c>
      <c r="N53" s="17" t="s">
        <v>208</v>
      </c>
      <c r="O53" s="17" t="s">
        <v>208</v>
      </c>
      <c r="P53" s="17" t="s">
        <v>208</v>
      </c>
      <c r="Q53" s="17" t="s">
        <v>208</v>
      </c>
      <c r="R53" s="17" t="s">
        <v>208</v>
      </c>
      <c r="S53" s="17" t="s">
        <v>208</v>
      </c>
    </row>
    <row r="54" spans="1:19" x14ac:dyDescent="0.25">
      <c r="A54" s="11">
        <v>812</v>
      </c>
      <c r="B54" s="11">
        <v>191912</v>
      </c>
      <c r="C54" s="12" t="s">
        <v>156</v>
      </c>
      <c r="D54" s="12" t="s">
        <v>157</v>
      </c>
      <c r="E54" s="12" t="s">
        <v>24</v>
      </c>
      <c r="F54" s="20" t="s">
        <v>69</v>
      </c>
      <c r="G54" s="8" t="s">
        <v>10</v>
      </c>
      <c r="H54" s="17" t="s">
        <v>209</v>
      </c>
      <c r="I54" s="17" t="s">
        <v>209</v>
      </c>
      <c r="J54" s="17" t="s">
        <v>209</v>
      </c>
      <c r="K54" s="17" t="s">
        <v>209</v>
      </c>
      <c r="L54" s="17" t="s">
        <v>209</v>
      </c>
      <c r="M54" s="17" t="s">
        <v>209</v>
      </c>
      <c r="N54" s="17" t="s">
        <v>209</v>
      </c>
      <c r="O54" s="17" t="s">
        <v>209</v>
      </c>
      <c r="P54" s="17" t="s">
        <v>209</v>
      </c>
      <c r="Q54" s="17" t="s">
        <v>209</v>
      </c>
      <c r="R54" s="17" t="s">
        <v>209</v>
      </c>
      <c r="S54" s="17" t="s">
        <v>209</v>
      </c>
    </row>
    <row r="55" spans="1:19" x14ac:dyDescent="0.25">
      <c r="A55" s="10">
        <v>47</v>
      </c>
      <c r="B55" s="11">
        <v>192287</v>
      </c>
      <c r="C55" s="12" t="s">
        <v>28</v>
      </c>
      <c r="D55" s="12" t="s">
        <v>29</v>
      </c>
      <c r="E55" s="12" t="s">
        <v>24</v>
      </c>
      <c r="F55" s="20" t="s">
        <v>30</v>
      </c>
      <c r="G55" s="8" t="s">
        <v>10</v>
      </c>
      <c r="H55" s="17" t="s">
        <v>209</v>
      </c>
      <c r="I55" s="17" t="s">
        <v>209</v>
      </c>
      <c r="J55" s="17" t="s">
        <v>209</v>
      </c>
      <c r="K55" s="17" t="s">
        <v>209</v>
      </c>
      <c r="L55" s="17" t="s">
        <v>209</v>
      </c>
      <c r="M55" s="17" t="s">
        <v>209</v>
      </c>
      <c r="N55" s="17" t="s">
        <v>209</v>
      </c>
      <c r="O55" s="17" t="s">
        <v>209</v>
      </c>
      <c r="P55" s="17" t="s">
        <v>209</v>
      </c>
      <c r="Q55" s="17" t="s">
        <v>209</v>
      </c>
      <c r="R55" s="17" t="s">
        <v>209</v>
      </c>
      <c r="S55" s="17" t="s">
        <v>209</v>
      </c>
    </row>
    <row r="56" spans="1:19" x14ac:dyDescent="0.25">
      <c r="A56" s="11"/>
      <c r="B56" s="11"/>
      <c r="C56" s="12"/>
      <c r="D56" s="12"/>
      <c r="E56" s="12"/>
      <c r="F56" s="20"/>
      <c r="G56" s="8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x14ac:dyDescent="0.25">
      <c r="A57" s="10">
        <v>37</v>
      </c>
      <c r="B57" s="11">
        <v>116173</v>
      </c>
      <c r="C57" s="12" t="s">
        <v>148</v>
      </c>
      <c r="D57" s="12" t="s">
        <v>15</v>
      </c>
      <c r="E57" s="12" t="s">
        <v>16</v>
      </c>
      <c r="F57" s="20" t="s">
        <v>17</v>
      </c>
      <c r="G57" s="8" t="s">
        <v>10</v>
      </c>
      <c r="H57" s="17">
        <v>0</v>
      </c>
      <c r="I57" s="17">
        <v>0</v>
      </c>
      <c r="J57" s="17">
        <v>0</v>
      </c>
      <c r="K57" s="17">
        <v>0</v>
      </c>
      <c r="L57" s="17">
        <v>1</v>
      </c>
      <c r="M57" s="17">
        <v>8</v>
      </c>
      <c r="N57" s="17">
        <v>0</v>
      </c>
      <c r="O57" s="17">
        <v>0</v>
      </c>
      <c r="P57" s="17">
        <v>0</v>
      </c>
      <c r="Q57" s="17">
        <v>0</v>
      </c>
      <c r="R57" s="17">
        <f>SUM(H57:Q57)</f>
        <v>9</v>
      </c>
      <c r="S57" s="17" t="s">
        <v>193</v>
      </c>
    </row>
    <row r="58" spans="1:19" x14ac:dyDescent="0.25">
      <c r="A58" s="10">
        <v>57</v>
      </c>
      <c r="B58" s="11">
        <v>121323</v>
      </c>
      <c r="C58" s="12" t="s">
        <v>144</v>
      </c>
      <c r="D58" s="12" t="s">
        <v>35</v>
      </c>
      <c r="E58" s="12" t="s">
        <v>16</v>
      </c>
      <c r="F58" s="20" t="s">
        <v>36</v>
      </c>
      <c r="G58" s="8" t="s">
        <v>10</v>
      </c>
      <c r="H58" s="17">
        <v>0</v>
      </c>
      <c r="I58" s="17">
        <v>0</v>
      </c>
      <c r="J58" s="17">
        <v>1</v>
      </c>
      <c r="K58" s="17">
        <v>0</v>
      </c>
      <c r="L58" s="17">
        <v>0</v>
      </c>
      <c r="M58" s="17">
        <v>3</v>
      </c>
      <c r="N58" s="17">
        <v>0</v>
      </c>
      <c r="O58" s="17">
        <v>4</v>
      </c>
      <c r="P58" s="17">
        <v>0</v>
      </c>
      <c r="Q58" s="17">
        <v>2</v>
      </c>
      <c r="R58" s="17">
        <f>SUM(H58:Q58)</f>
        <v>10</v>
      </c>
      <c r="S58" s="17" t="s">
        <v>194</v>
      </c>
    </row>
    <row r="59" spans="1:19" x14ac:dyDescent="0.25">
      <c r="A59" s="10">
        <v>174</v>
      </c>
      <c r="B59" s="11">
        <v>107604</v>
      </c>
      <c r="C59" s="12" t="s">
        <v>145</v>
      </c>
      <c r="D59" s="12" t="s">
        <v>72</v>
      </c>
      <c r="E59" s="12" t="s">
        <v>16</v>
      </c>
      <c r="F59" s="20" t="s">
        <v>73</v>
      </c>
      <c r="G59" s="8" t="s">
        <v>10</v>
      </c>
      <c r="H59" s="17">
        <v>0</v>
      </c>
      <c r="I59" s="17">
        <v>0</v>
      </c>
      <c r="J59" s="17">
        <v>6</v>
      </c>
      <c r="K59" s="17">
        <v>1</v>
      </c>
      <c r="L59" s="17">
        <v>6</v>
      </c>
      <c r="M59" s="17">
        <v>6</v>
      </c>
      <c r="N59" s="17">
        <v>0</v>
      </c>
      <c r="O59" s="17">
        <v>1</v>
      </c>
      <c r="P59" s="17">
        <v>2</v>
      </c>
      <c r="Q59" s="17">
        <v>0</v>
      </c>
      <c r="R59" s="17">
        <f>SUM(H59:Q59)</f>
        <v>22</v>
      </c>
      <c r="S59" s="17" t="s">
        <v>195</v>
      </c>
    </row>
    <row r="60" spans="1:19" x14ac:dyDescent="0.25">
      <c r="A60" s="10"/>
      <c r="B60" s="11"/>
      <c r="C60" s="12"/>
      <c r="D60" s="12"/>
      <c r="E60" s="12"/>
      <c r="F60" s="20"/>
      <c r="G60" s="8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x14ac:dyDescent="0.25">
      <c r="A61" s="11">
        <v>815</v>
      </c>
      <c r="B61" s="27">
        <v>84065</v>
      </c>
      <c r="C61" s="29" t="s">
        <v>37</v>
      </c>
      <c r="D61" s="29" t="s">
        <v>162</v>
      </c>
      <c r="E61" s="29" t="s">
        <v>163</v>
      </c>
      <c r="F61" s="30" t="s">
        <v>164</v>
      </c>
      <c r="G61" s="16" t="s">
        <v>47</v>
      </c>
      <c r="H61" s="17">
        <v>2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1</v>
      </c>
      <c r="P61" s="17">
        <v>0</v>
      </c>
      <c r="Q61" s="17">
        <v>11</v>
      </c>
      <c r="R61" s="17">
        <f>SUM(H61:Q61)</f>
        <v>14</v>
      </c>
      <c r="S61" s="17" t="s">
        <v>193</v>
      </c>
    </row>
    <row r="62" spans="1:19" x14ac:dyDescent="0.25">
      <c r="A62" s="11"/>
      <c r="B62" s="27"/>
      <c r="C62" s="29"/>
      <c r="D62" s="29"/>
      <c r="E62" s="29"/>
      <c r="F62" s="30"/>
      <c r="G62" s="16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x14ac:dyDescent="0.25">
      <c r="A63" s="10">
        <v>708</v>
      </c>
      <c r="B63" s="11">
        <v>10263</v>
      </c>
      <c r="C63" s="12" t="s">
        <v>123</v>
      </c>
      <c r="D63" s="12" t="s">
        <v>124</v>
      </c>
      <c r="E63" s="12" t="s">
        <v>13</v>
      </c>
      <c r="F63" s="20" t="s">
        <v>125</v>
      </c>
      <c r="G63" s="8" t="s">
        <v>10</v>
      </c>
      <c r="H63" s="17">
        <v>0</v>
      </c>
      <c r="I63" s="17">
        <v>0</v>
      </c>
      <c r="J63" s="17">
        <v>1</v>
      </c>
      <c r="K63" s="17">
        <v>0</v>
      </c>
      <c r="L63" s="17">
        <v>1</v>
      </c>
      <c r="M63" s="17">
        <v>4</v>
      </c>
      <c r="N63" s="17">
        <v>0</v>
      </c>
      <c r="O63" s="17">
        <v>1</v>
      </c>
      <c r="P63" s="17">
        <v>0</v>
      </c>
      <c r="Q63" s="17">
        <v>0</v>
      </c>
      <c r="R63" s="17">
        <f t="shared" ref="R63:R68" si="3">SUM(H63:Q63)</f>
        <v>7</v>
      </c>
      <c r="S63" s="17" t="s">
        <v>193</v>
      </c>
    </row>
    <row r="64" spans="1:19" x14ac:dyDescent="0.25">
      <c r="A64" s="11">
        <v>220</v>
      </c>
      <c r="B64" s="11">
        <v>74061</v>
      </c>
      <c r="C64" s="12" t="s">
        <v>53</v>
      </c>
      <c r="D64" s="12" t="s">
        <v>80</v>
      </c>
      <c r="E64" s="12" t="s">
        <v>13</v>
      </c>
      <c r="F64" s="20" t="s">
        <v>46</v>
      </c>
      <c r="G64" s="8" t="s">
        <v>79</v>
      </c>
      <c r="H64" s="17">
        <v>0</v>
      </c>
      <c r="I64" s="17">
        <v>0</v>
      </c>
      <c r="J64" s="17">
        <v>0</v>
      </c>
      <c r="K64" s="17">
        <v>6</v>
      </c>
      <c r="L64" s="17">
        <v>3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f t="shared" si="3"/>
        <v>9</v>
      </c>
      <c r="S64" s="17" t="s">
        <v>194</v>
      </c>
    </row>
    <row r="65" spans="1:19" x14ac:dyDescent="0.25">
      <c r="A65" s="10">
        <v>63</v>
      </c>
      <c r="B65" s="11">
        <v>185750</v>
      </c>
      <c r="C65" s="12" t="s">
        <v>41</v>
      </c>
      <c r="D65" s="12" t="s">
        <v>42</v>
      </c>
      <c r="E65" s="12" t="s">
        <v>13</v>
      </c>
      <c r="F65" s="20" t="s">
        <v>43</v>
      </c>
      <c r="G65" s="8" t="s">
        <v>10</v>
      </c>
      <c r="H65" s="17">
        <v>0</v>
      </c>
      <c r="I65" s="17">
        <v>2</v>
      </c>
      <c r="J65" s="17">
        <v>0</v>
      </c>
      <c r="K65" s="17">
        <v>0</v>
      </c>
      <c r="L65" s="17">
        <v>6</v>
      </c>
      <c r="M65" s="17">
        <v>4</v>
      </c>
      <c r="N65" s="17">
        <v>1</v>
      </c>
      <c r="O65" s="17">
        <v>1</v>
      </c>
      <c r="P65" s="17">
        <v>1</v>
      </c>
      <c r="Q65" s="17">
        <v>0</v>
      </c>
      <c r="R65" s="17">
        <f t="shared" si="3"/>
        <v>15</v>
      </c>
      <c r="S65" s="17" t="s">
        <v>195</v>
      </c>
    </row>
    <row r="66" spans="1:19" x14ac:dyDescent="0.25">
      <c r="A66" s="10">
        <v>132</v>
      </c>
      <c r="B66" s="11">
        <v>177200</v>
      </c>
      <c r="C66" s="12" t="s">
        <v>67</v>
      </c>
      <c r="D66" s="12" t="s">
        <v>68</v>
      </c>
      <c r="E66" s="12" t="s">
        <v>13</v>
      </c>
      <c r="F66" s="20" t="s">
        <v>69</v>
      </c>
      <c r="G66" s="8" t="s">
        <v>10</v>
      </c>
      <c r="H66" s="17">
        <v>1</v>
      </c>
      <c r="I66" s="17">
        <v>1</v>
      </c>
      <c r="J66" s="17">
        <v>2</v>
      </c>
      <c r="K66" s="17">
        <v>8</v>
      </c>
      <c r="L66" s="17">
        <v>8</v>
      </c>
      <c r="M66" s="17">
        <v>8</v>
      </c>
      <c r="N66" s="17">
        <v>3</v>
      </c>
      <c r="O66" s="17">
        <v>2</v>
      </c>
      <c r="P66" s="17">
        <v>0</v>
      </c>
      <c r="Q66" s="17">
        <v>0</v>
      </c>
      <c r="R66" s="17">
        <f t="shared" si="3"/>
        <v>33</v>
      </c>
      <c r="S66" s="17" t="s">
        <v>196</v>
      </c>
    </row>
    <row r="67" spans="1:19" x14ac:dyDescent="0.25">
      <c r="A67" s="10">
        <v>184</v>
      </c>
      <c r="B67" s="11">
        <v>188685</v>
      </c>
      <c r="C67" s="12" t="s">
        <v>74</v>
      </c>
      <c r="D67" s="12" t="s">
        <v>75</v>
      </c>
      <c r="E67" s="12" t="s">
        <v>13</v>
      </c>
      <c r="F67" s="20" t="s">
        <v>76</v>
      </c>
      <c r="G67" s="8" t="s">
        <v>22</v>
      </c>
      <c r="H67" s="17">
        <v>0</v>
      </c>
      <c r="I67" s="17">
        <v>0</v>
      </c>
      <c r="J67" s="17">
        <v>1</v>
      </c>
      <c r="K67" s="17">
        <v>0</v>
      </c>
      <c r="L67" s="17">
        <v>12</v>
      </c>
      <c r="M67" s="17">
        <v>10</v>
      </c>
      <c r="N67" s="17">
        <v>5</v>
      </c>
      <c r="O67" s="17">
        <v>5</v>
      </c>
      <c r="P67" s="17">
        <v>5</v>
      </c>
      <c r="Q67" s="17">
        <v>2</v>
      </c>
      <c r="R67" s="17">
        <f t="shared" si="3"/>
        <v>40</v>
      </c>
      <c r="S67" s="17" t="s">
        <v>197</v>
      </c>
    </row>
    <row r="68" spans="1:19" x14ac:dyDescent="0.25">
      <c r="A68" s="26">
        <v>126</v>
      </c>
      <c r="B68" s="11">
        <v>85124</v>
      </c>
      <c r="C68" s="12" t="s">
        <v>64</v>
      </c>
      <c r="D68" s="12" t="s">
        <v>65</v>
      </c>
      <c r="E68" s="12" t="s">
        <v>13</v>
      </c>
      <c r="F68" s="20" t="s">
        <v>66</v>
      </c>
      <c r="G68" s="8" t="s">
        <v>10</v>
      </c>
      <c r="H68" s="17">
        <v>0</v>
      </c>
      <c r="I68" s="17">
        <v>5</v>
      </c>
      <c r="J68" s="17">
        <v>0</v>
      </c>
      <c r="K68" s="17">
        <v>0</v>
      </c>
      <c r="L68" s="17">
        <v>20</v>
      </c>
      <c r="M68" s="17">
        <v>6</v>
      </c>
      <c r="N68" s="17">
        <v>15</v>
      </c>
      <c r="O68" s="17">
        <v>6</v>
      </c>
      <c r="P68" s="17">
        <v>10</v>
      </c>
      <c r="Q68" s="17">
        <v>11</v>
      </c>
      <c r="R68" s="17">
        <f t="shared" si="3"/>
        <v>73</v>
      </c>
      <c r="S68" s="17" t="s">
        <v>198</v>
      </c>
    </row>
    <row r="69" spans="1:19" x14ac:dyDescent="0.25">
      <c r="A69" s="7">
        <v>811</v>
      </c>
      <c r="B69" s="28">
        <v>207301</v>
      </c>
      <c r="C69" s="8" t="s">
        <v>34</v>
      </c>
      <c r="D69" s="8" t="s">
        <v>154</v>
      </c>
      <c r="E69" s="8" t="s">
        <v>13</v>
      </c>
      <c r="F69" s="19" t="s">
        <v>155</v>
      </c>
      <c r="G69" s="8" t="s">
        <v>10</v>
      </c>
      <c r="H69" s="17" t="s">
        <v>208</v>
      </c>
      <c r="I69" s="17" t="s">
        <v>208</v>
      </c>
      <c r="J69" s="17" t="s">
        <v>208</v>
      </c>
      <c r="K69" s="17" t="s">
        <v>208</v>
      </c>
      <c r="L69" s="17" t="s">
        <v>208</v>
      </c>
      <c r="M69" s="17" t="s">
        <v>208</v>
      </c>
      <c r="N69" s="17" t="s">
        <v>208</v>
      </c>
      <c r="O69" s="17" t="s">
        <v>208</v>
      </c>
      <c r="P69" s="17" t="s">
        <v>208</v>
      </c>
      <c r="Q69" s="17" t="s">
        <v>208</v>
      </c>
      <c r="R69" s="17" t="s">
        <v>208</v>
      </c>
      <c r="S69" s="17" t="s">
        <v>208</v>
      </c>
    </row>
    <row r="70" spans="1:19" ht="15" customHeight="1" x14ac:dyDescent="0.25">
      <c r="A70" s="7">
        <v>17</v>
      </c>
      <c r="B70" s="28">
        <v>10478</v>
      </c>
      <c r="C70" s="8" t="s">
        <v>11</v>
      </c>
      <c r="D70" s="8" t="s">
        <v>12</v>
      </c>
      <c r="E70" s="8" t="s">
        <v>13</v>
      </c>
      <c r="F70" s="19" t="s">
        <v>14</v>
      </c>
      <c r="G70" s="8" t="s">
        <v>10</v>
      </c>
      <c r="H70" s="17" t="s">
        <v>208</v>
      </c>
      <c r="I70" s="17" t="s">
        <v>208</v>
      </c>
      <c r="J70" s="17" t="s">
        <v>208</v>
      </c>
      <c r="K70" s="17" t="s">
        <v>208</v>
      </c>
      <c r="L70" s="17" t="s">
        <v>208</v>
      </c>
      <c r="M70" s="17" t="s">
        <v>208</v>
      </c>
      <c r="N70" s="17" t="s">
        <v>208</v>
      </c>
      <c r="O70" s="17" t="s">
        <v>208</v>
      </c>
      <c r="P70" s="17" t="s">
        <v>208</v>
      </c>
      <c r="Q70" s="17" t="s">
        <v>208</v>
      </c>
      <c r="R70" s="17" t="s">
        <v>208</v>
      </c>
      <c r="S70" s="17" t="s">
        <v>208</v>
      </c>
    </row>
    <row r="71" spans="1:19" ht="15" customHeight="1" x14ac:dyDescent="0.25">
      <c r="A71" s="7"/>
      <c r="B71" s="28"/>
      <c r="C71" s="8"/>
      <c r="D71" s="8"/>
      <c r="E71" s="8"/>
      <c r="F71" s="19"/>
      <c r="G71" s="8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5" customHeight="1" x14ac:dyDescent="0.25">
      <c r="A72" s="7"/>
      <c r="B72" s="28"/>
      <c r="C72" s="8"/>
      <c r="D72" s="8"/>
      <c r="E72" s="8"/>
      <c r="F72" s="19"/>
      <c r="G72" s="8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x14ac:dyDescent="0.25">
      <c r="A73" s="9">
        <v>105</v>
      </c>
      <c r="B73" s="14">
        <v>132782</v>
      </c>
      <c r="C73" s="15" t="s">
        <v>55</v>
      </c>
      <c r="D73" s="15" t="s">
        <v>56</v>
      </c>
      <c r="E73" s="15" t="s">
        <v>210</v>
      </c>
      <c r="F73" s="21" t="s">
        <v>57</v>
      </c>
      <c r="G73" s="8" t="s">
        <v>58</v>
      </c>
      <c r="H73" s="17" t="s">
        <v>212</v>
      </c>
      <c r="I73" s="17" t="s">
        <v>212</v>
      </c>
      <c r="J73" s="17" t="s">
        <v>212</v>
      </c>
      <c r="K73" s="17" t="s">
        <v>212</v>
      </c>
      <c r="L73" s="17" t="s">
        <v>212</v>
      </c>
      <c r="M73" s="17" t="s">
        <v>212</v>
      </c>
      <c r="N73" s="17" t="s">
        <v>212</v>
      </c>
      <c r="O73" s="17" t="s">
        <v>212</v>
      </c>
      <c r="P73" s="17" t="s">
        <v>212</v>
      </c>
      <c r="Q73" s="17" t="s">
        <v>212</v>
      </c>
      <c r="R73" s="17" t="s">
        <v>212</v>
      </c>
      <c r="S73" s="17" t="s">
        <v>212</v>
      </c>
    </row>
    <row r="74" spans="1:19" ht="14.25" customHeight="1" x14ac:dyDescent="0.25">
      <c r="A74" s="7"/>
      <c r="B74" s="28"/>
      <c r="C74" s="8"/>
      <c r="D74" s="8"/>
      <c r="E74" s="8"/>
      <c r="F74" s="19"/>
      <c r="G74" s="8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15.75" customHeight="1" x14ac:dyDescent="0.25">
      <c r="A75" s="7">
        <v>806</v>
      </c>
      <c r="B75" s="28">
        <v>192729</v>
      </c>
      <c r="C75" s="8" t="s">
        <v>135</v>
      </c>
      <c r="D75" s="8" t="s">
        <v>136</v>
      </c>
      <c r="E75" s="8" t="s">
        <v>137</v>
      </c>
      <c r="F75" s="19" t="s">
        <v>138</v>
      </c>
      <c r="G75" s="8" t="s">
        <v>139</v>
      </c>
      <c r="H75" s="17">
        <v>8</v>
      </c>
      <c r="I75" s="17">
        <v>7</v>
      </c>
      <c r="J75" s="17">
        <v>0</v>
      </c>
      <c r="K75" s="17">
        <v>5</v>
      </c>
      <c r="L75" s="17">
        <v>6</v>
      </c>
      <c r="M75" s="17">
        <v>0</v>
      </c>
      <c r="N75" s="17">
        <v>0</v>
      </c>
      <c r="O75" s="17">
        <v>0</v>
      </c>
      <c r="P75" s="17">
        <v>3</v>
      </c>
      <c r="Q75" s="17">
        <v>8</v>
      </c>
      <c r="R75" s="17">
        <f>SUM(H75:Q75)</f>
        <v>37</v>
      </c>
      <c r="S75" s="17" t="s">
        <v>193</v>
      </c>
    </row>
    <row r="76" spans="1:19" ht="15.75" customHeight="1" x14ac:dyDescent="0.25">
      <c r="A76" s="7"/>
      <c r="B76" s="28"/>
      <c r="C76" s="8"/>
      <c r="D76" s="8"/>
      <c r="E76" s="21"/>
      <c r="F76" s="19"/>
      <c r="G76" s="8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19" ht="14.25" customHeight="1" x14ac:dyDescent="0.25">
      <c r="A77" s="9">
        <v>41</v>
      </c>
      <c r="B77" s="7">
        <v>208372</v>
      </c>
      <c r="C77" s="8" t="s">
        <v>18</v>
      </c>
      <c r="D77" s="8" t="s">
        <v>19</v>
      </c>
      <c r="E77" s="12" t="s">
        <v>20</v>
      </c>
      <c r="F77" s="19" t="s">
        <v>21</v>
      </c>
      <c r="G77" s="8" t="s">
        <v>22</v>
      </c>
      <c r="H77" s="17">
        <v>0</v>
      </c>
      <c r="I77" s="17">
        <v>16</v>
      </c>
      <c r="J77" s="17">
        <v>3</v>
      </c>
      <c r="K77" s="17">
        <v>12</v>
      </c>
      <c r="L77" s="17">
        <v>18</v>
      </c>
      <c r="M77" s="17">
        <v>10</v>
      </c>
      <c r="N77" s="17">
        <v>18</v>
      </c>
      <c r="O77" s="17">
        <v>10</v>
      </c>
      <c r="P77" s="17">
        <v>2</v>
      </c>
      <c r="Q77" s="17">
        <v>8</v>
      </c>
      <c r="R77" s="17">
        <f>SUM(H77:Q77)</f>
        <v>97</v>
      </c>
      <c r="S77" s="17" t="s">
        <v>193</v>
      </c>
    </row>
    <row r="78" spans="1:19" ht="14.25" customHeight="1" x14ac:dyDescent="0.25">
      <c r="A78" s="9"/>
      <c r="B78" s="7"/>
      <c r="C78" s="8"/>
      <c r="D78" s="8"/>
      <c r="E78" s="21"/>
      <c r="F78" s="19"/>
      <c r="G78" s="8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ht="13.5" customHeight="1" x14ac:dyDescent="0.25">
      <c r="A79" s="7">
        <v>803</v>
      </c>
      <c r="B79" s="7">
        <v>167232</v>
      </c>
      <c r="C79" s="8" t="s">
        <v>130</v>
      </c>
      <c r="D79" s="8" t="s">
        <v>131</v>
      </c>
      <c r="E79" s="8" t="s">
        <v>20</v>
      </c>
      <c r="F79" s="19" t="s">
        <v>132</v>
      </c>
      <c r="G79" s="8" t="s">
        <v>133</v>
      </c>
      <c r="H79" s="17">
        <v>0</v>
      </c>
      <c r="I79" s="17">
        <v>0</v>
      </c>
      <c r="J79" s="17">
        <v>3</v>
      </c>
      <c r="K79" s="17">
        <v>0</v>
      </c>
      <c r="L79" s="17">
        <v>5</v>
      </c>
      <c r="M79" s="17">
        <v>10</v>
      </c>
      <c r="N79" s="17">
        <v>3</v>
      </c>
      <c r="O79" s="17">
        <v>6</v>
      </c>
      <c r="P79" s="17">
        <v>4</v>
      </c>
      <c r="Q79" s="17">
        <v>0</v>
      </c>
      <c r="R79" s="17">
        <f>SUM(H79:Q79)</f>
        <v>31</v>
      </c>
      <c r="S79" s="17" t="s">
        <v>193</v>
      </c>
    </row>
    <row r="80" spans="1:19" ht="14.25" customHeight="1" x14ac:dyDescent="0.25">
      <c r="A80" s="7"/>
      <c r="B80" s="7"/>
      <c r="C80" s="8"/>
      <c r="D80" s="8"/>
      <c r="E80" s="8"/>
      <c r="F80" s="19"/>
      <c r="G80" s="8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x14ac:dyDescent="0.25">
      <c r="A81" s="9">
        <v>46</v>
      </c>
      <c r="B81" s="7">
        <v>186243</v>
      </c>
      <c r="C81" s="8" t="s">
        <v>26</v>
      </c>
      <c r="D81" s="8" t="s">
        <v>23</v>
      </c>
      <c r="E81" s="8" t="s">
        <v>27</v>
      </c>
      <c r="F81" s="19" t="s">
        <v>21</v>
      </c>
      <c r="G81" s="8" t="s">
        <v>10</v>
      </c>
      <c r="H81" s="17">
        <v>0</v>
      </c>
      <c r="I81" s="17">
        <v>3</v>
      </c>
      <c r="J81" s="17">
        <v>4</v>
      </c>
      <c r="K81" s="17">
        <v>11</v>
      </c>
      <c r="L81" s="17">
        <v>7</v>
      </c>
      <c r="M81" s="17">
        <v>0</v>
      </c>
      <c r="N81" s="17">
        <v>16</v>
      </c>
      <c r="O81" s="17">
        <v>18</v>
      </c>
      <c r="P81" s="17">
        <v>0</v>
      </c>
      <c r="Q81" s="17">
        <v>7</v>
      </c>
      <c r="R81" s="17">
        <f>SUM(H81:Q81)</f>
        <v>66</v>
      </c>
      <c r="S81" s="17" t="s">
        <v>193</v>
      </c>
    </row>
    <row r="82" spans="1:19" x14ac:dyDescent="0.25">
      <c r="A82" s="7">
        <v>392</v>
      </c>
      <c r="B82" s="7">
        <v>204151</v>
      </c>
      <c r="C82" s="8" t="s">
        <v>101</v>
      </c>
      <c r="D82" s="8" t="s">
        <v>102</v>
      </c>
      <c r="E82" s="8" t="s">
        <v>27</v>
      </c>
      <c r="F82" s="19" t="s">
        <v>50</v>
      </c>
      <c r="G82" s="8" t="s">
        <v>10</v>
      </c>
      <c r="H82" s="17" t="s">
        <v>209</v>
      </c>
      <c r="I82" s="17" t="s">
        <v>209</v>
      </c>
      <c r="J82" s="17" t="s">
        <v>209</v>
      </c>
      <c r="K82" s="17" t="s">
        <v>209</v>
      </c>
      <c r="L82" s="17" t="s">
        <v>209</v>
      </c>
      <c r="M82" s="17" t="s">
        <v>209</v>
      </c>
      <c r="N82" s="17" t="s">
        <v>209</v>
      </c>
      <c r="O82" s="17" t="s">
        <v>209</v>
      </c>
      <c r="P82" s="17" t="s">
        <v>209</v>
      </c>
      <c r="Q82" s="17" t="s">
        <v>209</v>
      </c>
      <c r="R82" s="17" t="s">
        <v>209</v>
      </c>
      <c r="S82" s="17" t="s">
        <v>209</v>
      </c>
    </row>
  </sheetData>
  <sortState xmlns:xlrd2="http://schemas.microsoft.com/office/spreadsheetml/2017/richdata2" ref="A31:T41">
    <sortCondition ref="R31:R41"/>
  </sortState>
  <mergeCells count="5">
    <mergeCell ref="C9:D9"/>
    <mergeCell ref="A1:G1"/>
    <mergeCell ref="A3:G3"/>
    <mergeCell ref="A5:G5"/>
    <mergeCell ref="A7:G7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2022-07-29T05:22:03Z</dcterms:created>
  <dcterms:modified xsi:type="dcterms:W3CDTF">2022-08-02T07:37:06Z</dcterms:modified>
</cp:coreProperties>
</file>